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20" activeTab="1"/>
  </bookViews>
  <sheets>
    <sheet name="はじめに" sheetId="1" r:id="rId1"/>
    <sheet name="申込書" sheetId="2" r:id="rId2"/>
    <sheet name="選手名" sheetId="3" r:id="rId3"/>
    <sheet name="学校名" sheetId="4" r:id="rId4"/>
  </sheets>
  <definedNames>
    <definedName name="_xlnm.Print_Area" localSheetId="1">'申込書'!$A$1:$J$28</definedName>
  </definedNames>
  <calcPr fullCalcOnLoad="1"/>
</workbook>
</file>

<file path=xl/sharedStrings.xml><?xml version="1.0" encoding="utf-8"?>
<sst xmlns="http://schemas.openxmlformats.org/spreadsheetml/2006/main" count="551" uniqueCount="394">
  <si>
    <t>学校番号</t>
  </si>
  <si>
    <t>学校番号</t>
  </si>
  <si>
    <t>学校名</t>
  </si>
  <si>
    <t>登録番号</t>
  </si>
  <si>
    <t>審判員名</t>
  </si>
  <si>
    <t>印</t>
  </si>
  <si>
    <t>監　督</t>
  </si>
  <si>
    <t>主　将</t>
  </si>
  <si>
    <t>学校名</t>
  </si>
  <si>
    <t>ﾌﾘｶﾞﾅ</t>
  </si>
  <si>
    <t>zk</t>
  </si>
  <si>
    <t>db1</t>
  </si>
  <si>
    <t>n1</t>
  </si>
  <si>
    <t>n2</t>
  </si>
  <si>
    <t>sc</t>
  </si>
  <si>
    <t>sc2</t>
  </si>
  <si>
    <t/>
  </si>
  <si>
    <t>正式名称</t>
  </si>
  <si>
    <t>備　考</t>
  </si>
  <si>
    <t>参加申込書</t>
  </si>
  <si>
    <t>今年から、新人駅伝の申込みをﾌｧｲﾙでの申込みと、印刷物の輸送とさせていただきます。</t>
  </si>
  <si>
    <t>このファイルは、データの元になりますのでよろしくお願いします。</t>
  </si>
  <si>
    <t>以下、入力の手順です。</t>
  </si>
  <si>
    <t>①　下のタグの選手名をクリックし、大会の登録選手を入力をお願いします。</t>
  </si>
  <si>
    <t>　　　SC、SC2の項目は、申込書の学校番号を入力すると入ります。</t>
  </si>
  <si>
    <t>ゼッケン</t>
  </si>
  <si>
    <t>氏名</t>
  </si>
  <si>
    <t>ﾌﾘｶﾞﾅ(半角ｶﾅ)</t>
  </si>
  <si>
    <t>zk</t>
  </si>
  <si>
    <t>n1</t>
  </si>
  <si>
    <t>n2</t>
  </si>
  <si>
    <t>藤田　修路(2)</t>
  </si>
  <si>
    <t>ﾌｼﾞﾀ ｼｭｳｼﾞ</t>
  </si>
  <si>
    <t>姓と名の間は全角スペース</t>
  </si>
  <si>
    <t>姓と名の間は、半角スペース</t>
  </si>
  <si>
    <t>名前の後ろに()付きの学年</t>
  </si>
  <si>
    <t>②　申込書の学校番号に4桁の数字を入力してください。</t>
  </si>
  <si>
    <t>例　佐用高校　4433</t>
  </si>
  <si>
    <t>③　登録番号に選手のゼッケン番号をゼッケン番号順に入力してください。</t>
  </si>
  <si>
    <t>④　監督氏名の入力と、主将の登録番号を入力してください。</t>
  </si>
  <si>
    <t>⑤　学校長氏名、記載責任者、協力審判氏名を入力してください。</t>
  </si>
  <si>
    <t>⑥　最後に申込書を印刷し、要項記載の送付先に印刷した申込書を送付</t>
  </si>
  <si>
    <t>また、要項記載メール送付先に、本メールをファイル名を変更して送付してください。</t>
  </si>
  <si>
    <t>メール送信先</t>
  </si>
  <si>
    <t>seiban_riku@yahoo.co.jp</t>
  </si>
  <si>
    <t>県尼崎</t>
  </si>
  <si>
    <t>ｹﾝﾘﾂｱﾏｶﾞｻｷ</t>
  </si>
  <si>
    <t>県立尼崎高等学校</t>
  </si>
  <si>
    <t>市尼崎</t>
  </si>
  <si>
    <t>市立尼崎高等学校</t>
  </si>
  <si>
    <t>尼崎東</t>
  </si>
  <si>
    <t>尼崎東高等学校</t>
  </si>
  <si>
    <t>尼崎西</t>
  </si>
  <si>
    <t>尼崎西高等学校</t>
  </si>
  <si>
    <t>尼崎北</t>
  </si>
  <si>
    <t>尼崎北高等学校</t>
  </si>
  <si>
    <t>尼崎稲園</t>
  </si>
  <si>
    <t>尼崎稲園高等学校</t>
  </si>
  <si>
    <t>尼崎小田</t>
  </si>
  <si>
    <t>尼崎小田高等学校</t>
  </si>
  <si>
    <t>武庫荘総合</t>
  </si>
  <si>
    <t>武庫荘総合高等学校</t>
  </si>
  <si>
    <t>県尼崎工</t>
  </si>
  <si>
    <t>県立尼崎工業高等学校</t>
  </si>
  <si>
    <t>尼崎産</t>
  </si>
  <si>
    <t>尼崎産業高等学校</t>
  </si>
  <si>
    <t>園田</t>
  </si>
  <si>
    <t>園田高等学校</t>
  </si>
  <si>
    <t>百合</t>
  </si>
  <si>
    <t>百合高等学校</t>
  </si>
  <si>
    <t>県西宮</t>
  </si>
  <si>
    <t>県立西宮高等学校</t>
  </si>
  <si>
    <t>市西宮</t>
  </si>
  <si>
    <t>市立西宮高等学校</t>
  </si>
  <si>
    <t>西宮東</t>
  </si>
  <si>
    <t>西宮東高等学校</t>
  </si>
  <si>
    <t>西宮南</t>
  </si>
  <si>
    <t>西宮南高等学校</t>
  </si>
  <si>
    <t>西宮北</t>
  </si>
  <si>
    <t>西宮北高等学校</t>
  </si>
  <si>
    <t>鳴尾</t>
  </si>
  <si>
    <t>鳴尾高等学校</t>
  </si>
  <si>
    <t>西宮今津</t>
  </si>
  <si>
    <t>西宮今津高等学校</t>
  </si>
  <si>
    <t>西宮甲山</t>
  </si>
  <si>
    <t>西宮甲山高等学校</t>
  </si>
  <si>
    <t>甲陽</t>
  </si>
  <si>
    <t>甲陽学院高等学校</t>
  </si>
  <si>
    <t>関学</t>
  </si>
  <si>
    <t>関西学院高等学校</t>
  </si>
  <si>
    <t>神戸女学院</t>
  </si>
  <si>
    <t>神戸女学院高等学校</t>
  </si>
  <si>
    <t>仁川</t>
  </si>
  <si>
    <t>仁川高等学校</t>
  </si>
  <si>
    <t>報徳</t>
  </si>
  <si>
    <t>報徳学園高等学校</t>
  </si>
  <si>
    <t>武庫川大附</t>
  </si>
  <si>
    <t>武庫川大付属高等学校</t>
  </si>
  <si>
    <t>甲子園</t>
  </si>
  <si>
    <t>甲子園高等学校</t>
  </si>
  <si>
    <t>夙川</t>
  </si>
  <si>
    <t>夙川学院高等学校</t>
  </si>
  <si>
    <t>県伊丹</t>
  </si>
  <si>
    <t>県立伊丹高等学校</t>
  </si>
  <si>
    <t>市伊丹</t>
  </si>
  <si>
    <t>市立伊丹高等学校</t>
  </si>
  <si>
    <t>伊丹西</t>
  </si>
  <si>
    <t>伊丹西高等学校</t>
  </si>
  <si>
    <t>伊丹北</t>
  </si>
  <si>
    <t>伊丹北高等学校</t>
  </si>
  <si>
    <t>川西緑台</t>
  </si>
  <si>
    <t>川西緑台高等学校</t>
  </si>
  <si>
    <t>川西明峰</t>
  </si>
  <si>
    <t>川西明峰高等学校</t>
  </si>
  <si>
    <t>川西北陵</t>
  </si>
  <si>
    <t>川西北陵高等学校</t>
  </si>
  <si>
    <t>猪名川</t>
  </si>
  <si>
    <t>猪名川高等学校</t>
  </si>
  <si>
    <t>宝塚</t>
  </si>
  <si>
    <t>宝塚高等学校</t>
  </si>
  <si>
    <t>宝塚東</t>
  </si>
  <si>
    <t>宝塚東高等学校</t>
  </si>
  <si>
    <t>宝塚西</t>
  </si>
  <si>
    <t>宝塚西高等学校</t>
  </si>
  <si>
    <t>宝塚北</t>
  </si>
  <si>
    <t>宝塚北高等学校</t>
  </si>
  <si>
    <t>小林聖心</t>
  </si>
  <si>
    <t>小林聖心高等学校</t>
  </si>
  <si>
    <t>県芦屋</t>
  </si>
  <si>
    <t>県立芦屋高等学校</t>
  </si>
  <si>
    <t>県国際</t>
  </si>
  <si>
    <t>県立国際高等学校</t>
  </si>
  <si>
    <t>芦屋大附</t>
  </si>
  <si>
    <t>芦屋大付属高等学校</t>
  </si>
  <si>
    <t>甲南</t>
  </si>
  <si>
    <t>甲南高等学校</t>
  </si>
  <si>
    <t>芦国中等</t>
  </si>
  <si>
    <t>芦屋国際中等学校</t>
  </si>
  <si>
    <t>東灘</t>
  </si>
  <si>
    <t>東灘高等学校</t>
  </si>
  <si>
    <t>甲南女</t>
  </si>
  <si>
    <t>甲南女子高等学校</t>
  </si>
  <si>
    <t>灘</t>
  </si>
  <si>
    <t>灘高等学校</t>
  </si>
  <si>
    <t>六甲アイ</t>
  </si>
  <si>
    <t>六甲アイランド高等学校</t>
  </si>
  <si>
    <t>神戸科技</t>
  </si>
  <si>
    <t>科学技術高等学校</t>
  </si>
  <si>
    <t>御影</t>
  </si>
  <si>
    <t>御影高等学校</t>
  </si>
  <si>
    <t>六甲</t>
  </si>
  <si>
    <t>六校高等学校</t>
  </si>
  <si>
    <t>神戸</t>
  </si>
  <si>
    <t>神戸高等学校</t>
  </si>
  <si>
    <t>海星</t>
  </si>
  <si>
    <t>松蔭</t>
  </si>
  <si>
    <t>葺合</t>
  </si>
  <si>
    <t>葺合高等学校</t>
  </si>
  <si>
    <t>神戸龍谷</t>
  </si>
  <si>
    <t>神戸龍谷高等学校</t>
  </si>
  <si>
    <t>神戸第一</t>
  </si>
  <si>
    <t>神戸第一高等学校</t>
  </si>
  <si>
    <t>神港学園</t>
  </si>
  <si>
    <t>神港学園高等学校</t>
  </si>
  <si>
    <t>山手</t>
  </si>
  <si>
    <t>山手高等学校</t>
  </si>
  <si>
    <t>親和</t>
  </si>
  <si>
    <t>親和学園高等学校</t>
  </si>
  <si>
    <t>神戸北</t>
  </si>
  <si>
    <t>神戸北高等学校</t>
  </si>
  <si>
    <t>神戸弘陵</t>
  </si>
  <si>
    <t>神戸弘陵高等学校</t>
  </si>
  <si>
    <t>神戸甲北</t>
  </si>
  <si>
    <t>神戸甲北高等学校</t>
  </si>
  <si>
    <t>神戸鈴蘭台</t>
  </si>
  <si>
    <t>神戸鈴蘭台高等学校</t>
  </si>
  <si>
    <t>兵庫商</t>
  </si>
  <si>
    <t>兵庫商業高等学校</t>
  </si>
  <si>
    <t>神院大附</t>
  </si>
  <si>
    <t>神戸学院大学付属高等学校</t>
  </si>
  <si>
    <t>兵庫工</t>
  </si>
  <si>
    <t>兵庫工業高等学校</t>
  </si>
  <si>
    <t>神港</t>
  </si>
  <si>
    <t>新港高等学校</t>
  </si>
  <si>
    <t>夢野台</t>
  </si>
  <si>
    <t>夢野台高等学校</t>
  </si>
  <si>
    <t>兵庫</t>
  </si>
  <si>
    <t>兵庫高等学校</t>
  </si>
  <si>
    <t>村野工</t>
  </si>
  <si>
    <t>村野工業高等学校</t>
  </si>
  <si>
    <t>長田</t>
  </si>
  <si>
    <t>長田高等学校</t>
  </si>
  <si>
    <t>常盤</t>
  </si>
  <si>
    <t>神戸星城</t>
  </si>
  <si>
    <t>神戸星城高等学校</t>
  </si>
  <si>
    <t>神戸野田</t>
  </si>
  <si>
    <t>神戸野田高等学校</t>
  </si>
  <si>
    <t>育英</t>
  </si>
  <si>
    <t>育英高等学校</t>
  </si>
  <si>
    <t>滝川</t>
  </si>
  <si>
    <t>滝川高等学校</t>
  </si>
  <si>
    <t>須磨学園</t>
  </si>
  <si>
    <t>須磨学園高等学校</t>
  </si>
  <si>
    <t>須磨翔風</t>
  </si>
  <si>
    <t>須磨翔風高等学校</t>
  </si>
  <si>
    <t>須磨ノ浦</t>
  </si>
  <si>
    <t>須磨ノ浦高等学校</t>
  </si>
  <si>
    <t>須磨東</t>
  </si>
  <si>
    <t>須磨東高等学校</t>
  </si>
  <si>
    <t>啓明</t>
  </si>
  <si>
    <t>啓明高等学校</t>
  </si>
  <si>
    <t>須磨友が丘</t>
  </si>
  <si>
    <t>須磨友が丘高等学校</t>
  </si>
  <si>
    <t>北須磨</t>
  </si>
  <si>
    <t>北須磨高等学校</t>
  </si>
  <si>
    <t>県立視覚</t>
  </si>
  <si>
    <t>神戸聴覚</t>
  </si>
  <si>
    <t>神戸国際附</t>
  </si>
  <si>
    <t>神戸国際大付属高等学校</t>
  </si>
  <si>
    <t>舞子</t>
  </si>
  <si>
    <t>舞子高等学校</t>
  </si>
  <si>
    <t>星陵</t>
  </si>
  <si>
    <t>星陵高等学校</t>
  </si>
  <si>
    <t>神戸商</t>
  </si>
  <si>
    <t>神戸商業高等学校</t>
  </si>
  <si>
    <t>愛徳</t>
  </si>
  <si>
    <t>神戸高専</t>
  </si>
  <si>
    <t>神戸高等専門学校</t>
  </si>
  <si>
    <t>伊川谷</t>
  </si>
  <si>
    <t>伊川谷高等学校</t>
  </si>
  <si>
    <t>伊川谷北</t>
  </si>
  <si>
    <t>伊川谷北高等学校</t>
  </si>
  <si>
    <t>神戸高塚</t>
  </si>
  <si>
    <t>神戸高塚高等学校</t>
  </si>
  <si>
    <t>滝川第二</t>
  </si>
  <si>
    <t>滝川第二高等学校</t>
  </si>
  <si>
    <t>神戸朝鮮</t>
  </si>
  <si>
    <t>明石</t>
  </si>
  <si>
    <t>明石高等学校</t>
  </si>
  <si>
    <t>明石南</t>
  </si>
  <si>
    <t>明石南高等学校</t>
  </si>
  <si>
    <t>明石北</t>
  </si>
  <si>
    <t>明石北高等学校</t>
  </si>
  <si>
    <t>明石西</t>
  </si>
  <si>
    <t>明石西高等学校</t>
  </si>
  <si>
    <t>明石清水</t>
  </si>
  <si>
    <t>明石清水高等学校</t>
  </si>
  <si>
    <t>明石城西</t>
  </si>
  <si>
    <t>明石城西高等学校</t>
  </si>
  <si>
    <t>明石商</t>
  </si>
  <si>
    <t>明石商業高等学校</t>
  </si>
  <si>
    <t>明石高専</t>
  </si>
  <si>
    <t>明石高等専門学校</t>
  </si>
  <si>
    <t>県農</t>
  </si>
  <si>
    <t>県立農業高等学校</t>
  </si>
  <si>
    <t>東播工</t>
  </si>
  <si>
    <t>東播工業高等学校</t>
  </si>
  <si>
    <t>加古川東</t>
  </si>
  <si>
    <t>加古川東高等学校</t>
  </si>
  <si>
    <t>加古川西</t>
  </si>
  <si>
    <t>加古川西高等学校</t>
  </si>
  <si>
    <t>加古川北</t>
  </si>
  <si>
    <t>加古川北高等学校</t>
  </si>
  <si>
    <t>加古川南</t>
  </si>
  <si>
    <t>加古川南高等学校</t>
  </si>
  <si>
    <t>高砂</t>
  </si>
  <si>
    <t>高砂高等学校</t>
  </si>
  <si>
    <t>高砂南</t>
  </si>
  <si>
    <t>高砂南高等学校</t>
  </si>
  <si>
    <t>松陽</t>
  </si>
  <si>
    <t>松陽高等学校</t>
  </si>
  <si>
    <t>白陵</t>
  </si>
  <si>
    <t>白陵高等学校</t>
  </si>
  <si>
    <t>東播磨</t>
  </si>
  <si>
    <t>東播磨高等学校</t>
  </si>
  <si>
    <t>播磨南</t>
  </si>
  <si>
    <t>播磨南高等学校</t>
  </si>
  <si>
    <t>三木</t>
  </si>
  <si>
    <t>三木高等学校</t>
  </si>
  <si>
    <t>三木東</t>
  </si>
  <si>
    <t>三木東高等学校</t>
  </si>
  <si>
    <t>三木北</t>
  </si>
  <si>
    <t>三木北高等学校</t>
  </si>
  <si>
    <t>吉川</t>
  </si>
  <si>
    <t>吉川高等学校</t>
  </si>
  <si>
    <t>小野</t>
  </si>
  <si>
    <t>小野高等学校</t>
  </si>
  <si>
    <t>小野工</t>
  </si>
  <si>
    <t>小野工業高等学校</t>
  </si>
  <si>
    <t>社</t>
  </si>
  <si>
    <t>社高等学校</t>
  </si>
  <si>
    <t>西脇</t>
  </si>
  <si>
    <t>西脇高等学校</t>
  </si>
  <si>
    <t>西脇工</t>
  </si>
  <si>
    <t>西脇工業高等学校</t>
  </si>
  <si>
    <t>多可</t>
  </si>
  <si>
    <t>多可高等学校</t>
  </si>
  <si>
    <t>北条</t>
  </si>
  <si>
    <t>北条高等学校</t>
  </si>
  <si>
    <t>播磨農</t>
  </si>
  <si>
    <t>播磨農業高等学校</t>
  </si>
  <si>
    <t>三田</t>
  </si>
  <si>
    <t>三田高等学校</t>
  </si>
  <si>
    <t>北摂三田</t>
  </si>
  <si>
    <t>北摂三田高等学校</t>
  </si>
  <si>
    <t>有馬</t>
  </si>
  <si>
    <t>有馬高等学校</t>
  </si>
  <si>
    <t>三田松聖</t>
  </si>
  <si>
    <t>三田松聖高等学校</t>
  </si>
  <si>
    <t>篠山鳳鳴</t>
  </si>
  <si>
    <t>篠山鳳鳴高等学校</t>
  </si>
  <si>
    <t>篠山産</t>
  </si>
  <si>
    <t>篠山産業高等学校</t>
  </si>
  <si>
    <t>丹南</t>
  </si>
  <si>
    <t>東雲</t>
  </si>
  <si>
    <t>篠山東雲高等学校</t>
  </si>
  <si>
    <t>柏原</t>
  </si>
  <si>
    <t>柏原高等学校</t>
  </si>
  <si>
    <t>氷上</t>
  </si>
  <si>
    <t>氷上高等学校</t>
  </si>
  <si>
    <t>氷上西</t>
  </si>
  <si>
    <t>氷上西高等学校</t>
  </si>
  <si>
    <t>三田西陵</t>
  </si>
  <si>
    <t>三田西陵高等学校</t>
  </si>
  <si>
    <t>三田祥雲館</t>
  </si>
  <si>
    <t>三田祥雲館高等学校</t>
  </si>
  <si>
    <t>生野</t>
  </si>
  <si>
    <t>生野高等学校</t>
  </si>
  <si>
    <t>和田山</t>
  </si>
  <si>
    <t>和田山高等学校</t>
  </si>
  <si>
    <t>八鹿</t>
  </si>
  <si>
    <t>八鹿高等学校</t>
  </si>
  <si>
    <t>大屋</t>
  </si>
  <si>
    <t>但馬農</t>
  </si>
  <si>
    <t>但馬農業高等学校</t>
  </si>
  <si>
    <t>日高</t>
  </si>
  <si>
    <t>日高高等学校</t>
  </si>
  <si>
    <t>出石</t>
  </si>
  <si>
    <t>出石高等学校</t>
  </si>
  <si>
    <t>豊岡</t>
  </si>
  <si>
    <t>豊岡高等学校</t>
  </si>
  <si>
    <t>豊岡総合</t>
  </si>
  <si>
    <t>豊岡総合高等学校</t>
  </si>
  <si>
    <t>近畿大豊岡</t>
  </si>
  <si>
    <t>近畿大付属高校</t>
  </si>
  <si>
    <t>村岡</t>
  </si>
  <si>
    <t>村岡高等学校</t>
  </si>
  <si>
    <t>香住</t>
  </si>
  <si>
    <t>香住高等学校</t>
  </si>
  <si>
    <t>浜坂</t>
  </si>
  <si>
    <t>浜坂高等学校</t>
  </si>
  <si>
    <t>大岡学園</t>
  </si>
  <si>
    <t>生野学園</t>
  </si>
  <si>
    <t>洲本</t>
  </si>
  <si>
    <t>洲本高等学校</t>
  </si>
  <si>
    <t>洲本実</t>
  </si>
  <si>
    <t>洲本実業高等学校</t>
  </si>
  <si>
    <t>柳</t>
  </si>
  <si>
    <t>津名</t>
  </si>
  <si>
    <t>津名高等学校</t>
  </si>
  <si>
    <t>東浦</t>
  </si>
  <si>
    <t>淡路</t>
  </si>
  <si>
    <t>淡路高等学校</t>
  </si>
  <si>
    <t>一宮</t>
  </si>
  <si>
    <t>淡路三原</t>
  </si>
  <si>
    <t>淡路三原高等学校</t>
  </si>
  <si>
    <t>西宮香風</t>
  </si>
  <si>
    <t>飾磨工多部</t>
  </si>
  <si>
    <t>西脇北</t>
  </si>
  <si>
    <t>ファイル名は、「学校番号・学校番号・性別」でお願いします。</t>
  </si>
  <si>
    <t>　4433佐用女子.xls</t>
  </si>
  <si>
    <t>例</t>
  </si>
  <si>
    <t>地区ｺｰﾄﾞ</t>
  </si>
  <si>
    <t>阪神</t>
  </si>
  <si>
    <t>神戸</t>
  </si>
  <si>
    <t>東播</t>
  </si>
  <si>
    <t>西播</t>
  </si>
  <si>
    <t>丹有</t>
  </si>
  <si>
    <t>但馬</t>
  </si>
  <si>
    <t>淡路</t>
  </si>
  <si>
    <t>　　　また、選手登録場所の横に地区名をリストから選択してください。</t>
  </si>
  <si>
    <t>地区名</t>
  </si>
  <si>
    <t>地区番号</t>
  </si>
  <si>
    <t>定時制</t>
  </si>
  <si>
    <t>ただし、複数校合併チームの場合は空欄にしてください。</t>
  </si>
  <si>
    <r>
      <t>　また、お手数ですが、印刷後に学校名を</t>
    </r>
    <r>
      <rPr>
        <u val="single"/>
        <sz val="14"/>
        <color indexed="8"/>
        <rFont val="ＭＳ Ｐゴシック"/>
        <family val="3"/>
      </rPr>
      <t>手書き</t>
    </r>
    <r>
      <rPr>
        <sz val="14"/>
        <color indexed="8"/>
        <rFont val="ＭＳ Ｐゴシック"/>
        <family val="3"/>
      </rPr>
      <t>してください。</t>
    </r>
  </si>
  <si>
    <t>例　佐用/上郡/山崎</t>
  </si>
  <si>
    <t>＊合同ﾁｰﾑの場合は、学校番号を空欄にして選手の追加をしてください。
その後、印刷した用紙に学校名を手書きで記入してください。
例　　佐用/上郡</t>
  </si>
  <si>
    <t>名    前   ／   学　年</t>
  </si>
  <si>
    <t>名前</t>
  </si>
  <si>
    <t>学校長名</t>
  </si>
  <si>
    <t>記載責任者名</t>
  </si>
  <si>
    <t>新人女子第36回西播高等学校駅伝競走大会</t>
  </si>
  <si>
    <t>令和　4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</si>
</sst>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11"/>
      <name val="ＭＳ ゴシック"/>
      <family val="3"/>
    </font>
    <font>
      <sz val="11"/>
      <color indexed="8"/>
      <name val="ＭＳ 明朝"/>
      <family val="1"/>
    </font>
    <font>
      <sz val="18"/>
      <color indexed="8"/>
      <name val="ＭＳ 明朝"/>
      <family val="1"/>
    </font>
    <font>
      <sz val="16"/>
      <color indexed="8"/>
      <name val="ＭＳ 明朝"/>
      <family val="1"/>
    </font>
    <font>
      <sz val="18"/>
      <color indexed="8"/>
      <name val="ＭＳ Ｐゴシック"/>
      <family val="3"/>
    </font>
    <font>
      <sz val="14"/>
      <color indexed="8"/>
      <name val="ＭＳ Ｐゴシック"/>
      <family val="3"/>
    </font>
    <font>
      <u val="single"/>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i/>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top style="thin"/>
      <bottom style="thin"/>
    </border>
    <border>
      <left/>
      <right/>
      <top style="thin"/>
      <bottom/>
    </border>
    <border>
      <left style="medium"/>
      <right style="medium"/>
      <top style="medium"/>
      <bottom>
        <color indexed="63"/>
      </bottom>
    </border>
    <border>
      <left style="medium"/>
      <right style="medium"/>
      <top>
        <color indexed="63"/>
      </top>
      <bottom style="medium"/>
    </border>
    <border>
      <left/>
      <right style="thin"/>
      <top style="thin"/>
      <bottom style="thin"/>
    </border>
    <border>
      <left/>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3" fillId="33" borderId="10" xfId="0" applyFont="1" applyFill="1" applyBorder="1" applyAlignment="1">
      <alignment/>
    </xf>
    <xf numFmtId="0" fontId="3" fillId="34" borderId="10" xfId="0" applyFont="1" applyFill="1" applyBorder="1" applyAlignment="1">
      <alignment/>
    </xf>
    <xf numFmtId="0" fontId="3" fillId="0" borderId="0" xfId="0" applyFont="1" applyAlignment="1">
      <alignment/>
    </xf>
    <xf numFmtId="0" fontId="3" fillId="35" borderId="12" xfId="0" applyFont="1" applyFill="1" applyBorder="1" applyAlignment="1">
      <alignment horizontal="right"/>
    </xf>
    <xf numFmtId="0" fontId="3" fillId="35" borderId="12" xfId="0" applyFont="1" applyFill="1" applyBorder="1" applyAlignment="1">
      <alignment/>
    </xf>
    <xf numFmtId="0" fontId="3" fillId="35" borderId="12" xfId="0" applyFont="1" applyFill="1" applyBorder="1" applyAlignment="1">
      <alignment shrinkToFit="1"/>
    </xf>
    <xf numFmtId="0" fontId="3" fillId="35" borderId="13" xfId="0" applyNumberFormat="1" applyFont="1" applyFill="1" applyBorder="1" applyAlignment="1">
      <alignment horizontal="right"/>
    </xf>
    <xf numFmtId="0" fontId="3" fillId="0" borderId="13" xfId="0" applyFont="1" applyFill="1" applyBorder="1" applyAlignment="1" applyProtection="1">
      <alignment/>
      <protection locked="0"/>
    </xf>
    <xf numFmtId="0" fontId="3" fillId="35" borderId="13" xfId="0" applyFont="1" applyFill="1" applyBorder="1" applyAlignment="1">
      <alignment/>
    </xf>
    <xf numFmtId="0" fontId="3" fillId="0" borderId="13" xfId="0" applyFont="1" applyBorder="1" applyAlignment="1" applyProtection="1">
      <alignment/>
      <protection locked="0"/>
    </xf>
    <xf numFmtId="0" fontId="3" fillId="0" borderId="13" xfId="0" applyFont="1" applyFill="1" applyBorder="1" applyAlignment="1" applyProtection="1">
      <alignment shrinkToFit="1"/>
      <protection locked="0"/>
    </xf>
    <xf numFmtId="0" fontId="3" fillId="0" borderId="13" xfId="0" applyFont="1" applyBorder="1" applyAlignment="1" applyProtection="1">
      <alignment shrinkToFit="1"/>
      <protection locked="0"/>
    </xf>
    <xf numFmtId="0" fontId="3" fillId="0" borderId="13" xfId="0" applyFont="1" applyFill="1" applyBorder="1" applyAlignment="1">
      <alignment shrinkToFit="1"/>
    </xf>
    <xf numFmtId="0" fontId="0" fillId="0" borderId="13" xfId="0" applyFill="1" applyBorder="1" applyAlignment="1">
      <alignment/>
    </xf>
    <xf numFmtId="0" fontId="3" fillId="0" borderId="0" xfId="0" applyFont="1" applyAlignment="1">
      <alignment horizontal="right"/>
    </xf>
    <xf numFmtId="0" fontId="3" fillId="0" borderId="0" xfId="0" applyFont="1" applyAlignment="1">
      <alignment shrinkToFit="1"/>
    </xf>
    <xf numFmtId="0" fontId="4" fillId="0" borderId="14" xfId="0" applyFont="1" applyBorder="1" applyAlignment="1">
      <alignment horizontal="center" vertical="center"/>
    </xf>
    <xf numFmtId="0" fontId="3" fillId="36" borderId="13" xfId="0" applyFont="1" applyFill="1" applyBorder="1" applyAlignment="1" applyProtection="1">
      <alignment/>
      <protection locked="0"/>
    </xf>
    <xf numFmtId="0" fontId="3" fillId="36" borderId="13" xfId="0" applyFont="1" applyFill="1" applyBorder="1" applyAlignment="1" applyProtection="1">
      <alignment shrinkToFit="1"/>
      <protection locked="0"/>
    </xf>
    <xf numFmtId="0" fontId="4"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13" xfId="0" applyFont="1" applyFill="1" applyBorder="1" applyAlignment="1" applyProtection="1">
      <alignment shrinkToFit="1"/>
      <protection/>
    </xf>
    <xf numFmtId="0" fontId="3" fillId="0" borderId="13" xfId="0" applyFont="1" applyFill="1" applyBorder="1" applyAlignment="1" applyProtection="1">
      <alignment/>
      <protection/>
    </xf>
    <xf numFmtId="0" fontId="3" fillId="0" borderId="13" xfId="0" applyFont="1" applyBorder="1" applyAlignment="1" applyProtection="1">
      <alignment shrinkToFit="1"/>
      <protection/>
    </xf>
    <xf numFmtId="0" fontId="3" fillId="0" borderId="13" xfId="0" applyFont="1" applyBorder="1" applyAlignment="1" applyProtection="1">
      <alignment/>
      <protection/>
    </xf>
    <xf numFmtId="0" fontId="0" fillId="0" borderId="13" xfId="0" applyFill="1" applyBorder="1" applyAlignment="1" applyProtection="1">
      <alignment/>
      <protection/>
    </xf>
    <xf numFmtId="0" fontId="0" fillId="0" borderId="13" xfId="0" applyFill="1" applyBorder="1" applyAlignment="1" applyProtection="1">
      <alignment/>
      <protection locked="0"/>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0"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3" fillId="0" borderId="16" xfId="0" applyFont="1" applyBorder="1" applyAlignment="1">
      <alignment/>
    </xf>
    <xf numFmtId="0" fontId="3" fillId="0" borderId="17" xfId="0" applyFont="1" applyBorder="1" applyAlignment="1">
      <alignment/>
    </xf>
    <xf numFmtId="0" fontId="3" fillId="0" borderId="10" xfId="0" applyFont="1" applyBorder="1" applyAlignment="1">
      <alignment horizontal="center" vertical="center"/>
    </xf>
    <xf numFmtId="0" fontId="0" fillId="0" borderId="0" xfId="0" applyAlignment="1">
      <alignment horizontal="center" vertical="center" wrapText="1"/>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6" fillId="0" borderId="10" xfId="0" applyFont="1" applyBorder="1" applyAlignment="1" applyProtection="1">
      <alignment horizontal="center" vertical="center" shrinkToFit="1"/>
      <protection/>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5" fillId="0" borderId="11" xfId="0" applyFont="1" applyBorder="1" applyAlignment="1">
      <alignment horizontal="center" vertical="center"/>
    </xf>
    <xf numFmtId="0" fontId="6" fillId="0" borderId="10" xfId="0" applyFont="1" applyBorder="1" applyAlignment="1">
      <alignment horizontal="center" vertical="center" shrinkToFit="1"/>
    </xf>
    <xf numFmtId="0" fontId="4" fillId="0" borderId="11" xfId="0" applyFont="1" applyBorder="1" applyAlignment="1">
      <alignment vertical="center"/>
    </xf>
    <xf numFmtId="0" fontId="0" fillId="0" borderId="11" xfId="0" applyBorder="1" applyAlignment="1">
      <alignment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5"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6" fillId="0" borderId="14"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5" fillId="0" borderId="0" xfId="0" applyFont="1" applyAlignment="1">
      <alignment horizontal="center"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32"/>
  <sheetViews>
    <sheetView zoomScale="85" zoomScaleNormal="85" zoomScalePageLayoutView="0" workbookViewId="0" topLeftCell="A1">
      <selection activeCell="A1" sqref="A1"/>
    </sheetView>
  </sheetViews>
  <sheetFormatPr defaultColWidth="9.00390625" defaultRowHeight="15"/>
  <cols>
    <col min="1" max="1" width="9.00390625" style="37" customWidth="1"/>
    <col min="2" max="2" width="18.140625" style="37" bestFit="1" customWidth="1"/>
    <col min="3" max="3" width="31.28125" style="37" bestFit="1" customWidth="1"/>
    <col min="4" max="16384" width="9.00390625" style="37" customWidth="1"/>
  </cols>
  <sheetData>
    <row r="2" ht="15.75">
      <c r="A2" s="37" t="s">
        <v>20</v>
      </c>
    </row>
    <row r="4" ht="15.75">
      <c r="A4" s="37" t="s">
        <v>21</v>
      </c>
    </row>
    <row r="5" ht="15.75">
      <c r="A5" s="37" t="s">
        <v>22</v>
      </c>
    </row>
    <row r="7" ht="15.75">
      <c r="A7" s="37" t="s">
        <v>23</v>
      </c>
    </row>
    <row r="8" ht="15.75">
      <c r="A8" s="37" t="s">
        <v>24</v>
      </c>
    </row>
    <row r="9" spans="2:4" ht="15.75">
      <c r="B9" s="37" t="s">
        <v>25</v>
      </c>
      <c r="C9" s="37" t="s">
        <v>26</v>
      </c>
      <c r="D9" s="37" t="s">
        <v>27</v>
      </c>
    </row>
    <row r="10" spans="2:4" ht="15.75">
      <c r="B10" s="37" t="s">
        <v>28</v>
      </c>
      <c r="C10" s="37" t="s">
        <v>29</v>
      </c>
      <c r="D10" s="37" t="s">
        <v>30</v>
      </c>
    </row>
    <row r="11" spans="2:4" ht="15.75">
      <c r="B11" s="37">
        <v>3301</v>
      </c>
      <c r="C11" s="37" t="s">
        <v>31</v>
      </c>
      <c r="D11" s="37" t="s">
        <v>32</v>
      </c>
    </row>
    <row r="12" spans="3:4" ht="15.75">
      <c r="C12" s="37" t="s">
        <v>33</v>
      </c>
      <c r="D12" s="37" t="s">
        <v>34</v>
      </c>
    </row>
    <row r="13" ht="15.75">
      <c r="C13" s="37" t="s">
        <v>35</v>
      </c>
    </row>
    <row r="14" ht="15.75">
      <c r="A14" s="37" t="s">
        <v>380</v>
      </c>
    </row>
    <row r="16" ht="15.75">
      <c r="A16" s="37" t="s">
        <v>36</v>
      </c>
    </row>
    <row r="17" ht="15.75">
      <c r="B17" s="37" t="s">
        <v>37</v>
      </c>
    </row>
    <row r="18" ht="15.75">
      <c r="A18" s="37" t="s">
        <v>384</v>
      </c>
    </row>
    <row r="19" ht="15.75">
      <c r="A19" s="37" t="s">
        <v>385</v>
      </c>
    </row>
    <row r="20" ht="15.75">
      <c r="B20" s="37" t="s">
        <v>386</v>
      </c>
    </row>
    <row r="22" ht="15.75">
      <c r="A22" s="37" t="s">
        <v>38</v>
      </c>
    </row>
    <row r="24" ht="15.75">
      <c r="A24" s="37" t="s">
        <v>39</v>
      </c>
    </row>
    <row r="26" ht="15.75">
      <c r="A26" s="37" t="s">
        <v>40</v>
      </c>
    </row>
    <row r="28" ht="15.75">
      <c r="A28" s="37" t="s">
        <v>41</v>
      </c>
    </row>
    <row r="29" ht="15.75">
      <c r="A29" s="37" t="s">
        <v>42</v>
      </c>
    </row>
    <row r="30" spans="2:3" ht="15.75">
      <c r="B30" s="37" t="s">
        <v>43</v>
      </c>
      <c r="C30" s="38" t="s">
        <v>44</v>
      </c>
    </row>
    <row r="31" ht="15.75">
      <c r="B31" s="37" t="s">
        <v>369</v>
      </c>
    </row>
    <row r="32" spans="2:3" ht="15.75">
      <c r="B32" s="37" t="s">
        <v>371</v>
      </c>
      <c r="C32" s="37" t="s">
        <v>370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8"/>
  <sheetViews>
    <sheetView tabSelected="1" view="pageBreakPreview" zoomScaleSheetLayoutView="100" zoomScalePageLayoutView="0" workbookViewId="0" topLeftCell="A19">
      <selection activeCell="D22" sqref="D22"/>
    </sheetView>
  </sheetViews>
  <sheetFormatPr defaultColWidth="9.140625" defaultRowHeight="15"/>
  <cols>
    <col min="1" max="1" width="4.28125" style="0" customWidth="1"/>
    <col min="15" max="15" width="24.8515625" style="0" customWidth="1"/>
  </cols>
  <sheetData>
    <row r="1" spans="1:9" ht="33" customHeight="1">
      <c r="A1" s="68" t="s">
        <v>392</v>
      </c>
      <c r="B1" s="68"/>
      <c r="C1" s="68"/>
      <c r="D1" s="68"/>
      <c r="E1" s="68"/>
      <c r="F1" s="68"/>
      <c r="G1" s="68"/>
      <c r="H1" s="68"/>
      <c r="I1" s="68"/>
    </row>
    <row r="2" spans="1:9" ht="33" customHeight="1">
      <c r="A2" s="68" t="s">
        <v>19</v>
      </c>
      <c r="B2" s="68"/>
      <c r="C2" s="68"/>
      <c r="D2" s="68"/>
      <c r="E2" s="68"/>
      <c r="F2" s="68"/>
      <c r="G2" s="68"/>
      <c r="H2" s="68"/>
      <c r="I2" s="68"/>
    </row>
    <row r="3" spans="11:15" ht="12.75">
      <c r="K3" s="42" t="s">
        <v>387</v>
      </c>
      <c r="L3" s="42"/>
      <c r="M3" s="42"/>
      <c r="N3" s="42"/>
      <c r="O3" s="42"/>
    </row>
    <row r="4" spans="1:15" ht="33" customHeight="1">
      <c r="A4" s="55" t="s">
        <v>1</v>
      </c>
      <c r="B4" s="67"/>
      <c r="C4" s="46"/>
      <c r="D4" s="47"/>
      <c r="E4" s="3" t="s">
        <v>2</v>
      </c>
      <c r="F4" s="62" t="e">
        <f>VLOOKUP(C4,'学校名'!$A$2:$D$171,4,0)</f>
        <v>#N/A</v>
      </c>
      <c r="G4" s="63"/>
      <c r="H4" s="63"/>
      <c r="I4" s="64"/>
      <c r="K4" s="42"/>
      <c r="L4" s="42"/>
      <c r="M4" s="42"/>
      <c r="N4" s="42"/>
      <c r="O4" s="42"/>
    </row>
    <row r="5" spans="1:15" ht="12.75">
      <c r="A5" s="2"/>
      <c r="B5" s="2"/>
      <c r="C5" s="2"/>
      <c r="D5" s="2"/>
      <c r="E5" s="2"/>
      <c r="F5" s="2"/>
      <c r="G5" s="2"/>
      <c r="H5" s="2"/>
      <c r="I5" s="2"/>
      <c r="K5" s="42"/>
      <c r="L5" s="42"/>
      <c r="M5" s="42"/>
      <c r="N5" s="42"/>
      <c r="O5" s="42"/>
    </row>
    <row r="6" spans="1:9" ht="33" customHeight="1">
      <c r="A6" s="3"/>
      <c r="B6" s="65" t="s">
        <v>3</v>
      </c>
      <c r="C6" s="65"/>
      <c r="D6" s="65" t="s">
        <v>388</v>
      </c>
      <c r="E6" s="65"/>
      <c r="F6" s="65"/>
      <c r="G6" s="66"/>
      <c r="H6" s="69"/>
      <c r="I6" s="3" t="s">
        <v>18</v>
      </c>
    </row>
    <row r="7" spans="1:9" ht="33" customHeight="1">
      <c r="A7" s="3">
        <v>1</v>
      </c>
      <c r="B7" s="46"/>
      <c r="C7" s="47"/>
      <c r="D7" s="48" t="e">
        <f>VLOOKUP(B7,'選手名'!$C$2:$D$500,2,0)</f>
        <v>#N/A</v>
      </c>
      <c r="E7" s="48"/>
      <c r="F7" s="48"/>
      <c r="G7" s="49"/>
      <c r="H7" s="50"/>
      <c r="I7" s="1">
        <f>IF(AND($C$4="",COUNTA(B7)=1),VLOOKUP(B7,'選手名'!$A$2:$G$540,7,FALSE),"")</f>
      </c>
    </row>
    <row r="8" spans="1:9" ht="33" customHeight="1">
      <c r="A8" s="3">
        <v>2</v>
      </c>
      <c r="B8" s="46"/>
      <c r="C8" s="47"/>
      <c r="D8" s="48" t="e">
        <f>VLOOKUP(B8,'選手名'!$C$2:$D$500,2,0)</f>
        <v>#N/A</v>
      </c>
      <c r="E8" s="48"/>
      <c r="F8" s="48"/>
      <c r="G8" s="49"/>
      <c r="H8" s="50"/>
      <c r="I8" s="1">
        <f>IF(AND($C$4="",COUNTA(B8)=1),VLOOKUP(B8,'選手名'!$A$2:$G$540,7,FALSE),"")</f>
      </c>
    </row>
    <row r="9" spans="1:9" ht="33" customHeight="1">
      <c r="A9" s="3">
        <v>3</v>
      </c>
      <c r="B9" s="46"/>
      <c r="C9" s="47"/>
      <c r="D9" s="48" t="e">
        <f>VLOOKUP(B9,'選手名'!$C$2:$D$500,2,0)</f>
        <v>#N/A</v>
      </c>
      <c r="E9" s="48"/>
      <c r="F9" s="48"/>
      <c r="G9" s="49"/>
      <c r="H9" s="50"/>
      <c r="I9" s="1">
        <f>IF(AND($C$4="",COUNTA(B9)=1),VLOOKUP(B9,'選手名'!$A$2:$G$540,7,FALSE),"")</f>
      </c>
    </row>
    <row r="10" spans="1:9" ht="33" customHeight="1">
      <c r="A10" s="3">
        <v>4</v>
      </c>
      <c r="B10" s="46"/>
      <c r="C10" s="47"/>
      <c r="D10" s="48" t="e">
        <f>VLOOKUP(B10,'選手名'!$C$2:$D$500,2,0)</f>
        <v>#N/A</v>
      </c>
      <c r="E10" s="48"/>
      <c r="F10" s="48"/>
      <c r="G10" s="49"/>
      <c r="H10" s="50"/>
      <c r="I10" s="1">
        <f>IF(AND($C$4="",COUNTA(B10)=1),VLOOKUP(B10,'選手名'!$A$2:$G$540,7,FALSE),"")</f>
      </c>
    </row>
    <row r="11" spans="1:9" ht="33" customHeight="1">
      <c r="A11" s="3">
        <v>5</v>
      </c>
      <c r="B11" s="46"/>
      <c r="C11" s="47"/>
      <c r="D11" s="48" t="e">
        <f>VLOOKUP(B11,'選手名'!$C$2:$D$500,2,0)</f>
        <v>#N/A</v>
      </c>
      <c r="E11" s="48"/>
      <c r="F11" s="48"/>
      <c r="G11" s="49"/>
      <c r="H11" s="50"/>
      <c r="I11" s="1">
        <f>IF(AND($C$4="",COUNTA(B11)=1),VLOOKUP(B11,'選手名'!$A$2:$G$540,7,FALSE),"")</f>
      </c>
    </row>
    <row r="12" spans="1:9" ht="33" customHeight="1">
      <c r="A12" s="3">
        <v>6</v>
      </c>
      <c r="B12" s="46"/>
      <c r="C12" s="47"/>
      <c r="D12" s="48" t="e">
        <f>VLOOKUP(B12,'選手名'!$C$2:$D$500,2,0)</f>
        <v>#N/A</v>
      </c>
      <c r="E12" s="48"/>
      <c r="F12" s="48"/>
      <c r="G12" s="49"/>
      <c r="H12" s="50"/>
      <c r="I12" s="1">
        <f>IF(AND($C$4="",COUNTA(B12)=1),VLOOKUP(B12,'選手名'!$A$2:$G$540,7,FALSE),"")</f>
      </c>
    </row>
    <row r="13" spans="1:9" ht="33" customHeight="1">
      <c r="A13" s="3">
        <v>7</v>
      </c>
      <c r="B13" s="46"/>
      <c r="C13" s="47"/>
      <c r="D13" s="48" t="e">
        <f>VLOOKUP(B13,'選手名'!$C$2:$D$500,2,0)</f>
        <v>#N/A</v>
      </c>
      <c r="E13" s="48"/>
      <c r="F13" s="48"/>
      <c r="G13" s="49"/>
      <c r="H13" s="50"/>
      <c r="I13" s="1">
        <f>IF(AND($C$4="",COUNTA(B13)=1),VLOOKUP(B13,'選手名'!$A$2:$G$540,7,FALSE),"")</f>
      </c>
    </row>
    <row r="14" spans="1:9" ht="33" customHeight="1">
      <c r="A14" s="3">
        <v>8</v>
      </c>
      <c r="B14" s="46"/>
      <c r="C14" s="47"/>
      <c r="D14" s="48" t="e">
        <f>VLOOKUP(B14,'選手名'!$C$2:$D$500,2,0)</f>
        <v>#N/A</v>
      </c>
      <c r="E14" s="48"/>
      <c r="F14" s="48"/>
      <c r="G14" s="49"/>
      <c r="H14" s="50"/>
      <c r="I14" s="1">
        <f>IF(AND($C$4="",COUNTA(B14)=1),VLOOKUP(B14,'選手名'!$A$2:$G$540,7,FALSE),"")</f>
      </c>
    </row>
    <row r="15" spans="1:9" ht="33" customHeight="1">
      <c r="A15" s="34"/>
      <c r="B15" s="44"/>
      <c r="C15" s="44"/>
      <c r="D15" s="44"/>
      <c r="E15" s="44"/>
      <c r="F15" s="44"/>
      <c r="G15" s="44"/>
      <c r="H15" s="44"/>
      <c r="I15" s="35"/>
    </row>
    <row r="16" spans="1:9" ht="33" customHeight="1">
      <c r="A16" s="5"/>
      <c r="B16" s="43"/>
      <c r="C16" s="43"/>
      <c r="D16" s="43"/>
      <c r="E16" s="43"/>
      <c r="F16" s="43"/>
      <c r="G16" s="43"/>
      <c r="H16" s="43"/>
      <c r="I16" s="36"/>
    </row>
    <row r="17" spans="1:9" ht="15" customHeight="1">
      <c r="A17" s="5"/>
      <c r="B17" s="5"/>
      <c r="C17" s="5"/>
      <c r="D17" s="5"/>
      <c r="E17" s="5"/>
      <c r="F17" s="5"/>
      <c r="G17" s="5"/>
      <c r="H17" s="2"/>
      <c r="I17" s="2"/>
    </row>
    <row r="18" spans="1:10" ht="18" customHeight="1">
      <c r="A18" s="2"/>
      <c r="B18" s="2"/>
      <c r="C18" s="2"/>
      <c r="D18" s="2"/>
      <c r="E18" s="2"/>
      <c r="F18" s="2"/>
      <c r="G18" s="2"/>
      <c r="H18" s="1" t="s">
        <v>3</v>
      </c>
      <c r="I18" s="55" t="s">
        <v>389</v>
      </c>
      <c r="J18" s="67"/>
    </row>
    <row r="19" spans="1:10" ht="32.25" customHeight="1">
      <c r="A19" s="55" t="s">
        <v>6</v>
      </c>
      <c r="B19" s="56"/>
      <c r="C19" s="46"/>
      <c r="D19" s="57"/>
      <c r="E19" s="57"/>
      <c r="F19" s="47"/>
      <c r="G19" s="3" t="s">
        <v>7</v>
      </c>
      <c r="H19" s="22"/>
      <c r="I19" s="65" t="e">
        <f>VLOOKUP(H19,'選手名'!C2:D500,2,0)</f>
        <v>#N/A</v>
      </c>
      <c r="J19" s="66"/>
    </row>
    <row r="20" spans="1:10" ht="17.25" customHeight="1">
      <c r="A20" s="5"/>
      <c r="B20" s="5"/>
      <c r="C20" s="25"/>
      <c r="D20" s="25"/>
      <c r="E20" s="25"/>
      <c r="F20" s="25"/>
      <c r="G20" s="5"/>
      <c r="H20" s="5"/>
      <c r="I20" s="5"/>
      <c r="J20" s="26"/>
    </row>
    <row r="21" spans="1:10" ht="32.25" customHeight="1">
      <c r="A21" s="5"/>
      <c r="B21" s="5"/>
      <c r="C21" s="25"/>
      <c r="D21" s="53" t="s">
        <v>393</v>
      </c>
      <c r="E21" s="54"/>
      <c r="F21" s="54"/>
      <c r="G21" s="54"/>
      <c r="H21" s="54"/>
      <c r="I21" s="27"/>
      <c r="J21" s="26"/>
    </row>
    <row r="22" spans="1:9" ht="21.75" customHeight="1">
      <c r="A22" s="2"/>
      <c r="B22" s="2"/>
      <c r="C22" s="2"/>
      <c r="D22" s="2"/>
      <c r="E22" s="2"/>
      <c r="F22" s="2"/>
      <c r="G22" s="2"/>
      <c r="H22" s="2"/>
      <c r="I22" s="2"/>
    </row>
    <row r="23" spans="1:9" ht="33" customHeight="1">
      <c r="A23" s="4"/>
      <c r="B23" s="4" t="s">
        <v>390</v>
      </c>
      <c r="C23" s="4"/>
      <c r="D23" s="51"/>
      <c r="E23" s="51"/>
      <c r="F23" s="51"/>
      <c r="G23" s="51"/>
      <c r="H23" s="51"/>
      <c r="I23" s="4" t="s">
        <v>5</v>
      </c>
    </row>
    <row r="24" spans="1:9" ht="12.75">
      <c r="A24" s="2"/>
      <c r="B24" s="2"/>
      <c r="C24" s="2"/>
      <c r="D24" s="2"/>
      <c r="E24" s="2"/>
      <c r="F24" s="2"/>
      <c r="G24" s="2"/>
      <c r="H24" s="2"/>
      <c r="I24" s="2"/>
    </row>
    <row r="25" spans="1:9" ht="33" customHeight="1">
      <c r="A25" s="4"/>
      <c r="B25" s="4" t="s">
        <v>391</v>
      </c>
      <c r="C25" s="4"/>
      <c r="D25" s="51"/>
      <c r="E25" s="51"/>
      <c r="F25" s="51"/>
      <c r="G25" s="51"/>
      <c r="H25" s="51"/>
      <c r="I25" s="4" t="s">
        <v>5</v>
      </c>
    </row>
    <row r="26" spans="1:9" ht="12.75">
      <c r="A26" s="2"/>
      <c r="B26" s="2"/>
      <c r="C26" s="2"/>
      <c r="D26" s="2"/>
      <c r="E26" s="2"/>
      <c r="F26" s="2"/>
      <c r="G26" s="2"/>
      <c r="H26" s="2"/>
      <c r="I26" s="2"/>
    </row>
    <row r="27" spans="1:9" ht="33" customHeight="1">
      <c r="A27" s="58" t="s">
        <v>4</v>
      </c>
      <c r="B27" s="59"/>
      <c r="C27" s="52"/>
      <c r="D27" s="52"/>
      <c r="E27" s="52"/>
      <c r="F27" s="45"/>
      <c r="G27" s="45"/>
      <c r="H27" s="45"/>
      <c r="I27" s="2"/>
    </row>
    <row r="28" spans="1:9" ht="33" customHeight="1">
      <c r="A28" s="60"/>
      <c r="B28" s="61"/>
      <c r="C28" s="45"/>
      <c r="D28" s="45"/>
      <c r="E28" s="45"/>
      <c r="F28" s="45"/>
      <c r="G28" s="45"/>
      <c r="H28" s="45"/>
      <c r="I28" s="2"/>
    </row>
  </sheetData>
  <sheetProtection/>
  <protectedRanges>
    <protectedRange sqref="C19:F19" name="範囲11"/>
    <protectedRange sqref="B7:C16" name="範囲1"/>
    <protectedRange sqref="H19" name="範囲4"/>
    <protectedRange sqref="I7:I16" name="範囲9"/>
    <protectedRange sqref="C4:D4" name="範囲10"/>
    <protectedRange sqref="D23:H23" name="範囲12_1"/>
    <protectedRange sqref="C27:H28" name="範囲8_1"/>
    <protectedRange sqref="D21:H21" name="範囲11_1"/>
    <protectedRange sqref="D25:H25" name="範囲13_1"/>
  </protectedRanges>
  <mergeCells count="40">
    <mergeCell ref="A1:I1"/>
    <mergeCell ref="A2:I2"/>
    <mergeCell ref="B12:C12"/>
    <mergeCell ref="B13:C13"/>
    <mergeCell ref="A4:B4"/>
    <mergeCell ref="D16:H16"/>
    <mergeCell ref="D6:H6"/>
    <mergeCell ref="D7:H7"/>
    <mergeCell ref="D8:H8"/>
    <mergeCell ref="D9:H9"/>
    <mergeCell ref="C4:D4"/>
    <mergeCell ref="A19:B19"/>
    <mergeCell ref="C19:F19"/>
    <mergeCell ref="A27:B28"/>
    <mergeCell ref="F4:I4"/>
    <mergeCell ref="D23:H23"/>
    <mergeCell ref="I19:J19"/>
    <mergeCell ref="I18:J18"/>
    <mergeCell ref="B6:C6"/>
    <mergeCell ref="B7:C7"/>
    <mergeCell ref="C28:E28"/>
    <mergeCell ref="D12:H12"/>
    <mergeCell ref="D13:H13"/>
    <mergeCell ref="B14:C14"/>
    <mergeCell ref="D25:H25"/>
    <mergeCell ref="C27:E27"/>
    <mergeCell ref="D14:H14"/>
    <mergeCell ref="D15:H15"/>
    <mergeCell ref="F28:H28"/>
    <mergeCell ref="D21:H21"/>
    <mergeCell ref="K3:O5"/>
    <mergeCell ref="B16:C16"/>
    <mergeCell ref="B15:C15"/>
    <mergeCell ref="F27:H27"/>
    <mergeCell ref="B8:C8"/>
    <mergeCell ref="B9:C9"/>
    <mergeCell ref="B10:C10"/>
    <mergeCell ref="B11:C11"/>
    <mergeCell ref="D10:H10"/>
    <mergeCell ref="D11:H11"/>
  </mergeCells>
  <conditionalFormatting sqref="D7:D16 E7:H14">
    <cfRule type="expression" priority="3" dxfId="4">
      <formula>ISERROR(D7)</formula>
    </cfRule>
    <cfRule type="expression" priority="4" dxfId="4">
      <formula>ISERROR(B7)</formula>
    </cfRule>
  </conditionalFormatting>
  <conditionalFormatting sqref="I19:J20 J21">
    <cfRule type="expression" priority="2" dxfId="4">
      <formula>ISERROR(I19)</formula>
    </cfRule>
  </conditionalFormatting>
  <conditionalFormatting sqref="F4:I4">
    <cfRule type="expression" priority="1" dxfId="4">
      <formula>ISERROR(F4)</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540"/>
  <sheetViews>
    <sheetView zoomScalePageLayoutView="0" workbookViewId="0" topLeftCell="C1">
      <selection activeCell="J4" sqref="J4"/>
    </sheetView>
  </sheetViews>
  <sheetFormatPr defaultColWidth="3.7109375" defaultRowHeight="15"/>
  <cols>
    <col min="1" max="1" width="8.421875" style="20" hidden="1" customWidth="1"/>
    <col min="2" max="2" width="10.421875" style="8" hidden="1" customWidth="1"/>
    <col min="3" max="3" width="5.421875" style="8" bestFit="1" customWidth="1"/>
    <col min="4" max="4" width="14.00390625" style="21" customWidth="1"/>
    <col min="5" max="5" width="14.421875" style="8" customWidth="1"/>
    <col min="6" max="6" width="7.140625" style="8" customWidth="1"/>
    <col min="7" max="7" width="13.28125" style="8" customWidth="1"/>
    <col min="8" max="8" width="3.7109375" style="8" customWidth="1"/>
    <col min="9" max="9" width="9.421875" style="8" bestFit="1" customWidth="1"/>
    <col min="10" max="10" width="8.421875" style="8" bestFit="1" customWidth="1"/>
    <col min="11" max="12" width="3.7109375" style="8" customWidth="1"/>
    <col min="13" max="13" width="7.421875" style="8" bestFit="1" customWidth="1"/>
    <col min="14" max="14" width="9.421875" style="8" bestFit="1" customWidth="1"/>
    <col min="15" max="16384" width="3.7109375" style="8" customWidth="1"/>
  </cols>
  <sheetData>
    <row r="1" spans="1:7" ht="13.5" thickBot="1">
      <c r="A1" s="9" t="s">
        <v>10</v>
      </c>
      <c r="B1" s="10" t="s">
        <v>11</v>
      </c>
      <c r="C1" s="10" t="s">
        <v>10</v>
      </c>
      <c r="D1" s="11" t="s">
        <v>12</v>
      </c>
      <c r="E1" s="10" t="s">
        <v>13</v>
      </c>
      <c r="F1" s="10" t="s">
        <v>14</v>
      </c>
      <c r="G1" s="10" t="s">
        <v>15</v>
      </c>
    </row>
    <row r="2" spans="1:14" ht="12.75">
      <c r="A2" s="12">
        <f>IF(C2="","",VALUE(RIGHT(B2,4)))</f>
      </c>
      <c r="B2" s="13" t="str">
        <f>228&amp;F2&amp;RIGHT(C2,2)</f>
        <v>22841</v>
      </c>
      <c r="C2" s="13"/>
      <c r="D2" s="28"/>
      <c r="E2" s="29"/>
      <c r="F2" s="14">
        <f>IF(LEN(C2)=3,VALUE(4&amp;$J$3&amp;0&amp;LEFT(C2,1)),VALUE(4&amp;$J$3&amp;LEFT(C2,2)))</f>
        <v>41</v>
      </c>
      <c r="G2" s="14" t="e">
        <f>IF(F2="","",VLOOKUP(F2,'学校名'!$A$2:$B$171,2,FALSE))</f>
        <v>#N/A</v>
      </c>
      <c r="I2" s="39" t="s">
        <v>372</v>
      </c>
      <c r="M2" s="41" t="s">
        <v>381</v>
      </c>
      <c r="N2" s="41" t="s">
        <v>382</v>
      </c>
    </row>
    <row r="3" spans="1:14" ht="13.5" thickBot="1">
      <c r="A3" s="12">
        <f aca="true" t="shared" si="0" ref="A3:A66">IF(C3="","",VALUE(RIGHT(B3,4)))</f>
      </c>
      <c r="B3" s="13" t="str">
        <f aca="true" t="shared" si="1" ref="B3:B66">228&amp;F3&amp;RIGHT(C3,2)</f>
        <v>22841</v>
      </c>
      <c r="C3" s="13"/>
      <c r="D3" s="28"/>
      <c r="E3" s="29"/>
      <c r="F3" s="14">
        <f aca="true" t="shared" si="2" ref="F3:F66">IF(LEN(C3)=3,VALUE(4&amp;$J$3&amp;0&amp;LEFT(C3,1)),VALUE(4&amp;$J$3&amp;LEFT(C3,2)))</f>
        <v>41</v>
      </c>
      <c r="G3" s="14" t="e">
        <f>IF(F3="","",VLOOKUP(F3,'学校名'!$A$2:$B$171,2,FALSE))</f>
        <v>#N/A</v>
      </c>
      <c r="I3" s="40" t="s">
        <v>373</v>
      </c>
      <c r="J3" s="8">
        <f>VLOOKUP(I3,$M$3:$N$10,2,FALSE)</f>
        <v>1</v>
      </c>
      <c r="M3" s="41" t="s">
        <v>373</v>
      </c>
      <c r="N3" s="41">
        <v>1</v>
      </c>
    </row>
    <row r="4" spans="1:14" ht="12.75">
      <c r="A4" s="12">
        <f t="shared" si="0"/>
      </c>
      <c r="B4" s="13" t="str">
        <f t="shared" si="1"/>
        <v>22841</v>
      </c>
      <c r="C4" s="13"/>
      <c r="D4" s="28"/>
      <c r="E4" s="29"/>
      <c r="F4" s="14">
        <f t="shared" si="2"/>
        <v>41</v>
      </c>
      <c r="G4" s="14" t="e">
        <f>IF(F4="","",VLOOKUP(F4,'学校名'!$A$2:$B$171,2,FALSE))</f>
        <v>#N/A</v>
      </c>
      <c r="M4" s="41" t="s">
        <v>374</v>
      </c>
      <c r="N4" s="41">
        <v>2</v>
      </c>
    </row>
    <row r="5" spans="1:14" ht="12.75">
      <c r="A5" s="12">
        <f t="shared" si="0"/>
      </c>
      <c r="B5" s="13" t="str">
        <f t="shared" si="1"/>
        <v>22841</v>
      </c>
      <c r="C5" s="13"/>
      <c r="D5" s="16"/>
      <c r="E5" s="13"/>
      <c r="F5" s="14">
        <f t="shared" si="2"/>
        <v>41</v>
      </c>
      <c r="G5" s="14" t="e">
        <f>IF(F5="","",VLOOKUP(F5,'学校名'!$A$2:$B$171,2,FALSE))</f>
        <v>#N/A</v>
      </c>
      <c r="M5" s="41" t="s">
        <v>375</v>
      </c>
      <c r="N5" s="41">
        <v>3</v>
      </c>
    </row>
    <row r="6" spans="1:14" ht="12.75">
      <c r="A6" s="12">
        <f t="shared" si="0"/>
      </c>
      <c r="B6" s="13" t="str">
        <f t="shared" si="1"/>
        <v>22841</v>
      </c>
      <c r="C6" s="13"/>
      <c r="D6" s="16"/>
      <c r="E6" s="13"/>
      <c r="F6" s="14">
        <f t="shared" si="2"/>
        <v>41</v>
      </c>
      <c r="G6" s="14" t="e">
        <f>IF(F6="","",VLOOKUP(F6,'学校名'!$A$2:$B$171,2,FALSE))</f>
        <v>#N/A</v>
      </c>
      <c r="M6" s="41" t="s">
        <v>376</v>
      </c>
      <c r="N6" s="41">
        <v>4</v>
      </c>
    </row>
    <row r="7" spans="1:14" ht="12.75">
      <c r="A7" s="12">
        <f t="shared" si="0"/>
      </c>
      <c r="B7" s="13" t="str">
        <f t="shared" si="1"/>
        <v>22841</v>
      </c>
      <c r="C7" s="13"/>
      <c r="D7" s="16"/>
      <c r="E7" s="13"/>
      <c r="F7" s="14">
        <f t="shared" si="2"/>
        <v>41</v>
      </c>
      <c r="G7" s="14" t="e">
        <f>IF(F7="","",VLOOKUP(F7,'学校名'!$A$2:$B$171,2,FALSE))</f>
        <v>#N/A</v>
      </c>
      <c r="M7" s="41" t="s">
        <v>377</v>
      </c>
      <c r="N7" s="41">
        <v>5</v>
      </c>
    </row>
    <row r="8" spans="1:14" ht="12.75">
      <c r="A8" s="12">
        <f t="shared" si="0"/>
      </c>
      <c r="B8" s="13" t="str">
        <f t="shared" si="1"/>
        <v>22841</v>
      </c>
      <c r="C8" s="13"/>
      <c r="D8" s="16"/>
      <c r="E8" s="13"/>
      <c r="F8" s="14">
        <f t="shared" si="2"/>
        <v>41</v>
      </c>
      <c r="G8" s="14" t="e">
        <f>IF(F8="","",VLOOKUP(F8,'学校名'!$A$2:$B$171,2,FALSE))</f>
        <v>#N/A</v>
      </c>
      <c r="M8" s="41" t="s">
        <v>378</v>
      </c>
      <c r="N8" s="41">
        <v>6</v>
      </c>
    </row>
    <row r="9" spans="1:14" ht="12.75">
      <c r="A9" s="12">
        <f t="shared" si="0"/>
      </c>
      <c r="B9" s="13" t="str">
        <f t="shared" si="1"/>
        <v>22841</v>
      </c>
      <c r="C9" s="13"/>
      <c r="D9" s="28"/>
      <c r="E9" s="29"/>
      <c r="F9" s="14">
        <f t="shared" si="2"/>
        <v>41</v>
      </c>
      <c r="G9" s="14" t="e">
        <f>IF(F9="","",VLOOKUP(F9,'学校名'!$A$2:$B$171,2,FALSE))</f>
        <v>#N/A</v>
      </c>
      <c r="M9" s="41" t="s">
        <v>379</v>
      </c>
      <c r="N9" s="41">
        <v>7</v>
      </c>
    </row>
    <row r="10" spans="1:14" ht="12.75">
      <c r="A10" s="12">
        <f t="shared" si="0"/>
      </c>
      <c r="B10" s="13" t="str">
        <f t="shared" si="1"/>
        <v>22841</v>
      </c>
      <c r="C10" s="13"/>
      <c r="D10" s="30"/>
      <c r="E10" s="31"/>
      <c r="F10" s="14">
        <f t="shared" si="2"/>
        <v>41</v>
      </c>
      <c r="G10" s="14" t="e">
        <f>IF(F10="","",VLOOKUP(F10,'学校名'!$A$2:$B$171,2,FALSE))</f>
        <v>#N/A</v>
      </c>
      <c r="M10" s="41" t="s">
        <v>383</v>
      </c>
      <c r="N10" s="41">
        <v>8</v>
      </c>
    </row>
    <row r="11" spans="1:7" ht="12.75">
      <c r="A11" s="12">
        <f t="shared" si="0"/>
      </c>
      <c r="B11" s="13" t="str">
        <f t="shared" si="1"/>
        <v>22841</v>
      </c>
      <c r="C11" s="13"/>
      <c r="D11" s="30"/>
      <c r="E11" s="31"/>
      <c r="F11" s="14">
        <f t="shared" si="2"/>
        <v>41</v>
      </c>
      <c r="G11" s="14" t="e">
        <f>IF(F11="","",VLOOKUP(F11,'学校名'!$A$2:$B$171,2,FALSE))</f>
        <v>#N/A</v>
      </c>
    </row>
    <row r="12" spans="1:7" ht="12.75">
      <c r="A12" s="12">
        <f t="shared" si="0"/>
      </c>
      <c r="B12" s="13" t="str">
        <f t="shared" si="1"/>
        <v>22841</v>
      </c>
      <c r="C12" s="13"/>
      <c r="D12" s="28"/>
      <c r="E12" s="29"/>
      <c r="F12" s="14">
        <f t="shared" si="2"/>
        <v>41</v>
      </c>
      <c r="G12" s="14" t="e">
        <f>IF(F12="","",VLOOKUP(F12,'学校名'!$A$2:$B$171,2,FALSE))</f>
        <v>#N/A</v>
      </c>
    </row>
    <row r="13" spans="1:7" ht="12.75">
      <c r="A13" s="12">
        <f t="shared" si="0"/>
      </c>
      <c r="B13" s="13" t="str">
        <f t="shared" si="1"/>
        <v>22841</v>
      </c>
      <c r="C13" s="13"/>
      <c r="D13" s="28"/>
      <c r="E13" s="29"/>
      <c r="F13" s="14">
        <f t="shared" si="2"/>
        <v>41</v>
      </c>
      <c r="G13" s="14" t="e">
        <f>IF(F13="","",VLOOKUP(F13,'学校名'!$A$2:$B$171,2,FALSE))</f>
        <v>#N/A</v>
      </c>
    </row>
    <row r="14" spans="1:7" ht="12.75">
      <c r="A14" s="12">
        <f t="shared" si="0"/>
      </c>
      <c r="B14" s="13" t="str">
        <f t="shared" si="1"/>
        <v>22841</v>
      </c>
      <c r="C14" s="13"/>
      <c r="D14" s="28"/>
      <c r="E14" s="29"/>
      <c r="F14" s="14">
        <f t="shared" si="2"/>
        <v>41</v>
      </c>
      <c r="G14" s="14" t="e">
        <f>IF(F14="","",VLOOKUP(F14,'学校名'!$A$2:$B$171,2,FALSE))</f>
        <v>#N/A</v>
      </c>
    </row>
    <row r="15" spans="1:7" ht="12.75">
      <c r="A15" s="12">
        <f t="shared" si="0"/>
      </c>
      <c r="B15" s="13" t="str">
        <f t="shared" si="1"/>
        <v>22841</v>
      </c>
      <c r="C15" s="13"/>
      <c r="D15" s="28"/>
      <c r="E15" s="29"/>
      <c r="F15" s="14">
        <f t="shared" si="2"/>
        <v>41</v>
      </c>
      <c r="G15" s="14" t="e">
        <f>IF(F15="","",VLOOKUP(F15,'学校名'!$A$2:$B$171,2,FALSE))</f>
        <v>#N/A</v>
      </c>
    </row>
    <row r="16" spans="1:7" ht="12.75">
      <c r="A16" s="12">
        <f t="shared" si="0"/>
      </c>
      <c r="B16" s="13" t="str">
        <f t="shared" si="1"/>
        <v>22841</v>
      </c>
      <c r="C16" s="13"/>
      <c r="D16" s="28"/>
      <c r="E16" s="29"/>
      <c r="F16" s="14">
        <f t="shared" si="2"/>
        <v>41</v>
      </c>
      <c r="G16" s="14" t="e">
        <f>IF(F16="","",VLOOKUP(F16,'学校名'!$A$2:$B$171,2,FALSE))</f>
        <v>#N/A</v>
      </c>
    </row>
    <row r="17" spans="1:7" ht="12.75">
      <c r="A17" s="12">
        <f t="shared" si="0"/>
      </c>
      <c r="B17" s="13" t="str">
        <f t="shared" si="1"/>
        <v>22841</v>
      </c>
      <c r="C17" s="13"/>
      <c r="D17" s="28"/>
      <c r="E17" s="29"/>
      <c r="F17" s="14">
        <f t="shared" si="2"/>
        <v>41</v>
      </c>
      <c r="G17" s="14" t="e">
        <f>IF(F17="","",VLOOKUP(F17,'学校名'!$A$2:$B$171,2,FALSE))</f>
        <v>#N/A</v>
      </c>
    </row>
    <row r="18" spans="1:7" ht="12.75">
      <c r="A18" s="12">
        <f t="shared" si="0"/>
      </c>
      <c r="B18" s="13" t="str">
        <f t="shared" si="1"/>
        <v>22841</v>
      </c>
      <c r="C18" s="13"/>
      <c r="D18" s="28"/>
      <c r="E18" s="29"/>
      <c r="F18" s="14">
        <f t="shared" si="2"/>
        <v>41</v>
      </c>
      <c r="G18" s="14" t="e">
        <f>IF(F18="","",VLOOKUP(F18,'学校名'!$A$2:$B$171,2,FALSE))</f>
        <v>#N/A</v>
      </c>
    </row>
    <row r="19" spans="1:7" ht="12.75">
      <c r="A19" s="12">
        <f t="shared" si="0"/>
      </c>
      <c r="B19" s="13" t="str">
        <f t="shared" si="1"/>
        <v>22841</v>
      </c>
      <c r="C19" s="13"/>
      <c r="D19" s="28"/>
      <c r="E19" s="29"/>
      <c r="F19" s="14">
        <f t="shared" si="2"/>
        <v>41</v>
      </c>
      <c r="G19" s="14" t="e">
        <f>IF(F19="","",VLOOKUP(F19,'学校名'!$A$2:$B$171,2,FALSE))</f>
        <v>#N/A</v>
      </c>
    </row>
    <row r="20" spans="1:7" ht="12.75">
      <c r="A20" s="12">
        <f t="shared" si="0"/>
      </c>
      <c r="B20" s="13" t="str">
        <f t="shared" si="1"/>
        <v>22841</v>
      </c>
      <c r="C20" s="13"/>
      <c r="D20" s="28"/>
      <c r="E20" s="29"/>
      <c r="F20" s="14">
        <f t="shared" si="2"/>
        <v>41</v>
      </c>
      <c r="G20" s="14" t="e">
        <f>IF(F20="","",VLOOKUP(F20,'学校名'!$A$2:$B$171,2,FALSE))</f>
        <v>#N/A</v>
      </c>
    </row>
    <row r="21" spans="1:7" ht="12.75">
      <c r="A21" s="12">
        <f t="shared" si="0"/>
      </c>
      <c r="B21" s="13" t="str">
        <f t="shared" si="1"/>
        <v>22841</v>
      </c>
      <c r="C21" s="13"/>
      <c r="D21" s="28"/>
      <c r="E21" s="29"/>
      <c r="F21" s="14">
        <f t="shared" si="2"/>
        <v>41</v>
      </c>
      <c r="G21" s="14" t="e">
        <f>IF(F21="","",VLOOKUP(F21,'学校名'!$A$2:$B$171,2,FALSE))</f>
        <v>#N/A</v>
      </c>
    </row>
    <row r="22" spans="1:7" ht="12.75">
      <c r="A22" s="12">
        <f t="shared" si="0"/>
      </c>
      <c r="B22" s="13" t="str">
        <f t="shared" si="1"/>
        <v>22841</v>
      </c>
      <c r="C22" s="13"/>
      <c r="D22" s="28"/>
      <c r="E22" s="29"/>
      <c r="F22" s="14">
        <f t="shared" si="2"/>
        <v>41</v>
      </c>
      <c r="G22" s="14" t="e">
        <f>IF(F22="","",VLOOKUP(F22,'学校名'!$A$2:$B$171,2,FALSE))</f>
        <v>#N/A</v>
      </c>
    </row>
    <row r="23" spans="1:7" ht="12.75">
      <c r="A23" s="12">
        <f t="shared" si="0"/>
      </c>
      <c r="B23" s="13" t="str">
        <f t="shared" si="1"/>
        <v>22841</v>
      </c>
      <c r="C23" s="13"/>
      <c r="D23" s="28"/>
      <c r="E23" s="29"/>
      <c r="F23" s="14">
        <f t="shared" si="2"/>
        <v>41</v>
      </c>
      <c r="G23" s="14" t="e">
        <f>IF(F23="","",VLOOKUP(F23,'学校名'!$A$2:$B$171,2,FALSE))</f>
        <v>#N/A</v>
      </c>
    </row>
    <row r="24" spans="1:7" ht="12.75">
      <c r="A24" s="12">
        <f t="shared" si="0"/>
      </c>
      <c r="B24" s="13" t="str">
        <f t="shared" si="1"/>
        <v>22841</v>
      </c>
      <c r="C24" s="13"/>
      <c r="D24" s="28"/>
      <c r="E24" s="29"/>
      <c r="F24" s="14">
        <f t="shared" si="2"/>
        <v>41</v>
      </c>
      <c r="G24" s="14" t="e">
        <f>IF(F24="","",VLOOKUP(F24,'学校名'!$A$2:$B$171,2,FALSE))</f>
        <v>#N/A</v>
      </c>
    </row>
    <row r="25" spans="1:7" ht="12.75">
      <c r="A25" s="12">
        <f t="shared" si="0"/>
      </c>
      <c r="B25" s="13" t="str">
        <f t="shared" si="1"/>
        <v>22841</v>
      </c>
      <c r="C25" s="13"/>
      <c r="D25" s="28"/>
      <c r="E25" s="29"/>
      <c r="F25" s="14">
        <f t="shared" si="2"/>
        <v>41</v>
      </c>
      <c r="G25" s="14" t="e">
        <f>IF(F25="","",VLOOKUP(F25,'学校名'!$A$2:$B$171,2,FALSE))</f>
        <v>#N/A</v>
      </c>
    </row>
    <row r="26" spans="1:7" ht="12.75">
      <c r="A26" s="12">
        <f t="shared" si="0"/>
      </c>
      <c r="B26" s="13" t="str">
        <f t="shared" si="1"/>
        <v>22841</v>
      </c>
      <c r="C26" s="13"/>
      <c r="D26" s="28"/>
      <c r="E26" s="29"/>
      <c r="F26" s="14">
        <f t="shared" si="2"/>
        <v>41</v>
      </c>
      <c r="G26" s="14" t="e">
        <f>IF(F26="","",VLOOKUP(F26,'学校名'!$A$2:$B$171,2,FALSE))</f>
        <v>#N/A</v>
      </c>
    </row>
    <row r="27" spans="1:7" ht="12.75">
      <c r="A27" s="12">
        <f t="shared" si="0"/>
      </c>
      <c r="B27" s="13" t="str">
        <f t="shared" si="1"/>
        <v>22841</v>
      </c>
      <c r="C27" s="13"/>
      <c r="D27" s="28"/>
      <c r="E27" s="29"/>
      <c r="F27" s="14">
        <f t="shared" si="2"/>
        <v>41</v>
      </c>
      <c r="G27" s="14" t="e">
        <f>IF(F27="","",VLOOKUP(F27,'学校名'!$A$2:$B$171,2,FALSE))</f>
        <v>#N/A</v>
      </c>
    </row>
    <row r="28" spans="1:7" ht="12.75">
      <c r="A28" s="12">
        <f t="shared" si="0"/>
      </c>
      <c r="B28" s="13" t="str">
        <f t="shared" si="1"/>
        <v>22841</v>
      </c>
      <c r="C28" s="13"/>
      <c r="D28" s="28"/>
      <c r="E28" s="29"/>
      <c r="F28" s="14">
        <f t="shared" si="2"/>
        <v>41</v>
      </c>
      <c r="G28" s="14" t="e">
        <f>IF(F28="","",VLOOKUP(F28,'学校名'!$A$2:$B$171,2,FALSE))</f>
        <v>#N/A</v>
      </c>
    </row>
    <row r="29" spans="1:7" ht="12.75">
      <c r="A29" s="12">
        <f t="shared" si="0"/>
      </c>
      <c r="B29" s="13" t="str">
        <f t="shared" si="1"/>
        <v>22841</v>
      </c>
      <c r="C29" s="13"/>
      <c r="D29" s="28"/>
      <c r="E29" s="29"/>
      <c r="F29" s="14">
        <f t="shared" si="2"/>
        <v>41</v>
      </c>
      <c r="G29" s="14" t="e">
        <f>IF(F29="","",VLOOKUP(F29,'学校名'!$A$2:$B$171,2,FALSE))</f>
        <v>#N/A</v>
      </c>
    </row>
    <row r="30" spans="1:7" ht="12.75">
      <c r="A30" s="12">
        <f t="shared" si="0"/>
      </c>
      <c r="B30" s="13" t="str">
        <f t="shared" si="1"/>
        <v>22841</v>
      </c>
      <c r="C30" s="13"/>
      <c r="D30" s="28"/>
      <c r="E30" s="29"/>
      <c r="F30" s="14">
        <f t="shared" si="2"/>
        <v>41</v>
      </c>
      <c r="G30" s="14" t="e">
        <f>IF(F30="","",VLOOKUP(F30,'学校名'!$A$2:$B$171,2,FALSE))</f>
        <v>#N/A</v>
      </c>
    </row>
    <row r="31" spans="1:7" ht="12.75">
      <c r="A31" s="12">
        <f t="shared" si="0"/>
      </c>
      <c r="B31" s="13" t="str">
        <f t="shared" si="1"/>
        <v>22841</v>
      </c>
      <c r="C31" s="13"/>
      <c r="D31" s="28"/>
      <c r="E31" s="29"/>
      <c r="F31" s="14">
        <f t="shared" si="2"/>
        <v>41</v>
      </c>
      <c r="G31" s="14" t="e">
        <f>IF(F31="","",VLOOKUP(F31,'学校名'!$A$2:$B$171,2,FALSE))</f>
        <v>#N/A</v>
      </c>
    </row>
    <row r="32" spans="1:7" ht="12.75">
      <c r="A32" s="12">
        <f t="shared" si="0"/>
      </c>
      <c r="B32" s="13" t="str">
        <f t="shared" si="1"/>
        <v>22841</v>
      </c>
      <c r="C32" s="13"/>
      <c r="D32" s="28"/>
      <c r="E32" s="29"/>
      <c r="F32" s="14">
        <f t="shared" si="2"/>
        <v>41</v>
      </c>
      <c r="G32" s="14" t="e">
        <f>IF(F32="","",VLOOKUP(F32,'学校名'!$A$2:$B$171,2,FALSE))</f>
        <v>#N/A</v>
      </c>
    </row>
    <row r="33" spans="1:7" ht="12.75">
      <c r="A33" s="12">
        <f t="shared" si="0"/>
      </c>
      <c r="B33" s="13" t="str">
        <f t="shared" si="1"/>
        <v>22841</v>
      </c>
      <c r="C33" s="13"/>
      <c r="D33" s="28"/>
      <c r="E33" s="29"/>
      <c r="F33" s="14">
        <f t="shared" si="2"/>
        <v>41</v>
      </c>
      <c r="G33" s="14" t="e">
        <f>IF(F33="","",VLOOKUP(F33,'学校名'!$A$2:$B$171,2,FALSE))</f>
        <v>#N/A</v>
      </c>
    </row>
    <row r="34" spans="1:7" ht="12.75">
      <c r="A34" s="12">
        <f t="shared" si="0"/>
      </c>
      <c r="B34" s="13" t="str">
        <f t="shared" si="1"/>
        <v>22841</v>
      </c>
      <c r="C34" s="13"/>
      <c r="D34" s="28"/>
      <c r="E34" s="29"/>
      <c r="F34" s="14">
        <f t="shared" si="2"/>
        <v>41</v>
      </c>
      <c r="G34" s="14" t="e">
        <f>IF(F34="","",VLOOKUP(F34,'学校名'!$A$2:$B$171,2,FALSE))</f>
        <v>#N/A</v>
      </c>
    </row>
    <row r="35" spans="1:7" ht="12.75">
      <c r="A35" s="12">
        <f t="shared" si="0"/>
      </c>
      <c r="B35" s="13" t="str">
        <f t="shared" si="1"/>
        <v>22841</v>
      </c>
      <c r="C35" s="13"/>
      <c r="D35" s="28"/>
      <c r="E35" s="29"/>
      <c r="F35" s="14">
        <f t="shared" si="2"/>
        <v>41</v>
      </c>
      <c r="G35" s="14" t="e">
        <f>IF(F35="","",VLOOKUP(F35,'学校名'!$A$2:$B$171,2,FALSE))</f>
        <v>#N/A</v>
      </c>
    </row>
    <row r="36" spans="1:7" ht="12.75">
      <c r="A36" s="12">
        <f t="shared" si="0"/>
      </c>
      <c r="B36" s="13" t="str">
        <f t="shared" si="1"/>
        <v>22841</v>
      </c>
      <c r="C36" s="13"/>
      <c r="D36" s="28"/>
      <c r="E36" s="29"/>
      <c r="F36" s="14">
        <f t="shared" si="2"/>
        <v>41</v>
      </c>
      <c r="G36" s="14" t="e">
        <f>IF(F36="","",VLOOKUP(F36,'学校名'!$A$2:$B$171,2,FALSE))</f>
        <v>#N/A</v>
      </c>
    </row>
    <row r="37" spans="1:7" ht="12.75">
      <c r="A37" s="12">
        <f t="shared" si="0"/>
      </c>
      <c r="B37" s="13" t="str">
        <f t="shared" si="1"/>
        <v>22841</v>
      </c>
      <c r="C37" s="13"/>
      <c r="D37" s="28"/>
      <c r="E37" s="29"/>
      <c r="F37" s="14">
        <f t="shared" si="2"/>
        <v>41</v>
      </c>
      <c r="G37" s="14" t="e">
        <f>IF(F37="","",VLOOKUP(F37,'学校名'!$A$2:$B$171,2,FALSE))</f>
        <v>#N/A</v>
      </c>
    </row>
    <row r="38" spans="1:7" ht="12.75">
      <c r="A38" s="12">
        <f t="shared" si="0"/>
      </c>
      <c r="B38" s="13" t="str">
        <f t="shared" si="1"/>
        <v>22841</v>
      </c>
      <c r="C38" s="13"/>
      <c r="D38" s="28"/>
      <c r="E38" s="29"/>
      <c r="F38" s="14">
        <f t="shared" si="2"/>
        <v>41</v>
      </c>
      <c r="G38" s="14" t="e">
        <f>IF(F38="","",VLOOKUP(F38,'学校名'!$A$2:$B$171,2,FALSE))</f>
        <v>#N/A</v>
      </c>
    </row>
    <row r="39" spans="1:7" ht="12.75">
      <c r="A39" s="12">
        <f t="shared" si="0"/>
      </c>
      <c r="B39" s="13" t="str">
        <f t="shared" si="1"/>
        <v>22841</v>
      </c>
      <c r="C39" s="13"/>
      <c r="D39" s="28"/>
      <c r="E39" s="29"/>
      <c r="F39" s="14">
        <f t="shared" si="2"/>
        <v>41</v>
      </c>
      <c r="G39" s="14" t="e">
        <f>IF(F39="","",VLOOKUP(F39,'学校名'!$A$2:$B$171,2,FALSE))</f>
        <v>#N/A</v>
      </c>
    </row>
    <row r="40" spans="1:7" ht="12.75">
      <c r="A40" s="12">
        <f t="shared" si="0"/>
      </c>
      <c r="B40" s="13" t="str">
        <f t="shared" si="1"/>
        <v>22841</v>
      </c>
      <c r="C40" s="13"/>
      <c r="D40" s="28"/>
      <c r="E40" s="29"/>
      <c r="F40" s="14">
        <f t="shared" si="2"/>
        <v>41</v>
      </c>
      <c r="G40" s="14" t="e">
        <f>IF(F40="","",VLOOKUP(F40,'学校名'!$A$2:$B$171,2,FALSE))</f>
        <v>#N/A</v>
      </c>
    </row>
    <row r="41" spans="1:7" ht="12.75">
      <c r="A41" s="12">
        <f t="shared" si="0"/>
      </c>
      <c r="B41" s="13" t="str">
        <f t="shared" si="1"/>
        <v>22841</v>
      </c>
      <c r="C41" s="13"/>
      <c r="D41" s="28"/>
      <c r="E41" s="29"/>
      <c r="F41" s="14">
        <f t="shared" si="2"/>
        <v>41</v>
      </c>
      <c r="G41" s="14" t="e">
        <f>IF(F41="","",VLOOKUP(F41,'学校名'!$A$2:$B$171,2,FALSE))</f>
        <v>#N/A</v>
      </c>
    </row>
    <row r="42" spans="1:7" ht="12.75">
      <c r="A42" s="12">
        <f t="shared" si="0"/>
      </c>
      <c r="B42" s="13" t="str">
        <f t="shared" si="1"/>
        <v>22841</v>
      </c>
      <c r="C42" s="13"/>
      <c r="D42" s="28"/>
      <c r="E42" s="29"/>
      <c r="F42" s="14">
        <f t="shared" si="2"/>
        <v>41</v>
      </c>
      <c r="G42" s="14" t="e">
        <f>IF(F42="","",VLOOKUP(F42,'学校名'!$A$2:$B$171,2,FALSE))</f>
        <v>#N/A</v>
      </c>
    </row>
    <row r="43" spans="1:7" ht="12.75">
      <c r="A43" s="12">
        <f t="shared" si="0"/>
      </c>
      <c r="B43" s="13" t="str">
        <f t="shared" si="1"/>
        <v>22841</v>
      </c>
      <c r="C43" s="13"/>
      <c r="D43" s="28"/>
      <c r="E43" s="29"/>
      <c r="F43" s="14">
        <f t="shared" si="2"/>
        <v>41</v>
      </c>
      <c r="G43" s="14" t="e">
        <f>IF(F43="","",VLOOKUP(F43,'学校名'!$A$2:$B$171,2,FALSE))</f>
        <v>#N/A</v>
      </c>
    </row>
    <row r="44" spans="1:7" ht="12.75">
      <c r="A44" s="12">
        <f t="shared" si="0"/>
      </c>
      <c r="B44" s="13" t="str">
        <f t="shared" si="1"/>
        <v>22841</v>
      </c>
      <c r="C44" s="13"/>
      <c r="D44" s="28"/>
      <c r="E44" s="29"/>
      <c r="F44" s="14">
        <f t="shared" si="2"/>
        <v>41</v>
      </c>
      <c r="G44" s="14" t="e">
        <f>IF(F44="","",VLOOKUP(F44,'学校名'!$A$2:$B$171,2,FALSE))</f>
        <v>#N/A</v>
      </c>
    </row>
    <row r="45" spans="1:7" ht="12.75">
      <c r="A45" s="12">
        <f t="shared" si="0"/>
      </c>
      <c r="B45" s="13" t="str">
        <f t="shared" si="1"/>
        <v>22841</v>
      </c>
      <c r="C45" s="13"/>
      <c r="D45" s="28"/>
      <c r="E45" s="29"/>
      <c r="F45" s="14">
        <f t="shared" si="2"/>
        <v>41</v>
      </c>
      <c r="G45" s="14" t="e">
        <f>IF(F45="","",VLOOKUP(F45,'学校名'!$A$2:$B$171,2,FALSE))</f>
        <v>#N/A</v>
      </c>
    </row>
    <row r="46" spans="1:7" ht="12.75">
      <c r="A46" s="12">
        <f t="shared" si="0"/>
      </c>
      <c r="B46" s="13" t="str">
        <f t="shared" si="1"/>
        <v>22841</v>
      </c>
      <c r="C46" s="13"/>
      <c r="D46" s="28"/>
      <c r="E46" s="29"/>
      <c r="F46" s="14">
        <f t="shared" si="2"/>
        <v>41</v>
      </c>
      <c r="G46" s="14" t="e">
        <f>IF(F46="","",VLOOKUP(F46,'学校名'!$A$2:$B$171,2,FALSE))</f>
        <v>#N/A</v>
      </c>
    </row>
    <row r="47" spans="1:7" ht="12.75">
      <c r="A47" s="12">
        <f t="shared" si="0"/>
      </c>
      <c r="B47" s="13" t="str">
        <f t="shared" si="1"/>
        <v>22841</v>
      </c>
      <c r="C47" s="13"/>
      <c r="D47" s="28"/>
      <c r="E47" s="29"/>
      <c r="F47" s="14">
        <f t="shared" si="2"/>
        <v>41</v>
      </c>
      <c r="G47" s="14" t="e">
        <f>IF(F47="","",VLOOKUP(F47,'学校名'!$A$2:$B$171,2,FALSE))</f>
        <v>#N/A</v>
      </c>
    </row>
    <row r="48" spans="1:7" ht="12.75">
      <c r="A48" s="12">
        <f t="shared" si="0"/>
      </c>
      <c r="B48" s="13" t="str">
        <f t="shared" si="1"/>
        <v>22841</v>
      </c>
      <c r="C48" s="13"/>
      <c r="D48" s="28"/>
      <c r="E48" s="29"/>
      <c r="F48" s="14">
        <f t="shared" si="2"/>
        <v>41</v>
      </c>
      <c r="G48" s="14" t="e">
        <f>IF(F48="","",VLOOKUP(F48,'学校名'!$A$2:$B$171,2,FALSE))</f>
        <v>#N/A</v>
      </c>
    </row>
    <row r="49" spans="1:7" ht="12.75">
      <c r="A49" s="12">
        <f t="shared" si="0"/>
      </c>
      <c r="B49" s="13" t="str">
        <f t="shared" si="1"/>
        <v>22841</v>
      </c>
      <c r="C49" s="13"/>
      <c r="D49" s="28"/>
      <c r="E49" s="29"/>
      <c r="F49" s="14">
        <f t="shared" si="2"/>
        <v>41</v>
      </c>
      <c r="G49" s="14" t="e">
        <f>IF(F49="","",VLOOKUP(F49,'学校名'!$A$2:$B$171,2,FALSE))</f>
        <v>#N/A</v>
      </c>
    </row>
    <row r="50" spans="1:7" ht="12.75">
      <c r="A50" s="12">
        <f t="shared" si="0"/>
      </c>
      <c r="B50" s="13" t="str">
        <f t="shared" si="1"/>
        <v>22841</v>
      </c>
      <c r="C50" s="13"/>
      <c r="D50" s="28"/>
      <c r="E50" s="29"/>
      <c r="F50" s="14">
        <f t="shared" si="2"/>
        <v>41</v>
      </c>
      <c r="G50" s="14" t="e">
        <f>IF(F50="","",VLOOKUP(F50,'学校名'!$A$2:$B$171,2,FALSE))</f>
        <v>#N/A</v>
      </c>
    </row>
    <row r="51" spans="1:7" ht="12.75">
      <c r="A51" s="12">
        <f t="shared" si="0"/>
      </c>
      <c r="B51" s="13" t="str">
        <f t="shared" si="1"/>
        <v>22841</v>
      </c>
      <c r="C51" s="13"/>
      <c r="D51" s="28"/>
      <c r="E51" s="29"/>
      <c r="F51" s="14">
        <f t="shared" si="2"/>
        <v>41</v>
      </c>
      <c r="G51" s="14" t="e">
        <f>IF(F51="","",VLOOKUP(F51,'学校名'!$A$2:$B$171,2,FALSE))</f>
        <v>#N/A</v>
      </c>
    </row>
    <row r="52" spans="1:7" ht="12.75">
      <c r="A52" s="12">
        <f t="shared" si="0"/>
      </c>
      <c r="B52" s="13" t="str">
        <f t="shared" si="1"/>
        <v>22841</v>
      </c>
      <c r="C52" s="13"/>
      <c r="D52" s="28"/>
      <c r="E52" s="29"/>
      <c r="F52" s="14">
        <f t="shared" si="2"/>
        <v>41</v>
      </c>
      <c r="G52" s="14" t="e">
        <f>IF(F52="","",VLOOKUP(F52,'学校名'!$A$2:$B$171,2,FALSE))</f>
        <v>#N/A</v>
      </c>
    </row>
    <row r="53" spans="1:7" ht="12.75">
      <c r="A53" s="12">
        <f t="shared" si="0"/>
      </c>
      <c r="B53" s="13" t="str">
        <f t="shared" si="1"/>
        <v>22841</v>
      </c>
      <c r="C53" s="13"/>
      <c r="D53" s="28"/>
      <c r="E53" s="29"/>
      <c r="F53" s="14">
        <f t="shared" si="2"/>
        <v>41</v>
      </c>
      <c r="G53" s="14" t="e">
        <f>IF(F53="","",VLOOKUP(F53,'学校名'!$A$2:$B$171,2,FALSE))</f>
        <v>#N/A</v>
      </c>
    </row>
    <row r="54" spans="1:7" ht="12.75">
      <c r="A54" s="12">
        <f t="shared" si="0"/>
      </c>
      <c r="B54" s="13" t="str">
        <f t="shared" si="1"/>
        <v>22841</v>
      </c>
      <c r="C54" s="13"/>
      <c r="D54" s="28"/>
      <c r="E54" s="29"/>
      <c r="F54" s="14">
        <f t="shared" si="2"/>
        <v>41</v>
      </c>
      <c r="G54" s="14" t="e">
        <f>IF(F54="","",VLOOKUP(F54,'学校名'!$A$2:$B$171,2,FALSE))</f>
        <v>#N/A</v>
      </c>
    </row>
    <row r="55" spans="1:7" ht="12.75">
      <c r="A55" s="12">
        <f t="shared" si="0"/>
      </c>
      <c r="B55" s="13" t="str">
        <f t="shared" si="1"/>
        <v>22841</v>
      </c>
      <c r="C55" s="13"/>
      <c r="D55" s="28"/>
      <c r="E55" s="29"/>
      <c r="F55" s="14">
        <f t="shared" si="2"/>
        <v>41</v>
      </c>
      <c r="G55" s="14" t="e">
        <f>IF(F55="","",VLOOKUP(F55,'学校名'!$A$2:$B$171,2,FALSE))</f>
        <v>#N/A</v>
      </c>
    </row>
    <row r="56" spans="1:7" ht="12.75">
      <c r="A56" s="12">
        <f t="shared" si="0"/>
      </c>
      <c r="B56" s="13" t="str">
        <f t="shared" si="1"/>
        <v>22841</v>
      </c>
      <c r="C56" s="13"/>
      <c r="D56" s="28"/>
      <c r="E56" s="29"/>
      <c r="F56" s="14">
        <f t="shared" si="2"/>
        <v>41</v>
      </c>
      <c r="G56" s="14" t="e">
        <f>IF(F56="","",VLOOKUP(F56,'学校名'!$A$2:$B$171,2,FALSE))</f>
        <v>#N/A</v>
      </c>
    </row>
    <row r="57" spans="1:7" ht="12.75">
      <c r="A57" s="12">
        <f t="shared" si="0"/>
      </c>
      <c r="B57" s="13" t="str">
        <f t="shared" si="1"/>
        <v>22841</v>
      </c>
      <c r="C57" s="15"/>
      <c r="D57" s="30"/>
      <c r="E57" s="31"/>
      <c r="F57" s="14">
        <f t="shared" si="2"/>
        <v>41</v>
      </c>
      <c r="G57" s="14" t="e">
        <f>IF(F57="","",VLOOKUP(F57,'学校名'!$A$2:$B$171,2,FALSE))</f>
        <v>#N/A</v>
      </c>
    </row>
    <row r="58" spans="1:7" ht="12.75">
      <c r="A58" s="12">
        <f t="shared" si="0"/>
      </c>
      <c r="B58" s="13" t="str">
        <f t="shared" si="1"/>
        <v>22841</v>
      </c>
      <c r="C58" s="13"/>
      <c r="D58" s="28"/>
      <c r="E58" s="29"/>
      <c r="F58" s="14">
        <f t="shared" si="2"/>
        <v>41</v>
      </c>
      <c r="G58" s="14" t="e">
        <f>IF(F58="","",VLOOKUP(F58,'学校名'!$A$2:$B$171,2,FALSE))</f>
        <v>#N/A</v>
      </c>
    </row>
    <row r="59" spans="1:7" ht="12.75">
      <c r="A59" s="12">
        <f t="shared" si="0"/>
      </c>
      <c r="B59" s="13" t="str">
        <f t="shared" si="1"/>
        <v>22841</v>
      </c>
      <c r="C59" s="13"/>
      <c r="D59" s="16"/>
      <c r="E59" s="13"/>
      <c r="F59" s="14">
        <f t="shared" si="2"/>
        <v>41</v>
      </c>
      <c r="G59" s="14" t="e">
        <f>IF(F59="","",VLOOKUP(F59,'学校名'!$A$2:$B$171,2,FALSE))</f>
        <v>#N/A</v>
      </c>
    </row>
    <row r="60" spans="1:7" ht="12.75">
      <c r="A60" s="12">
        <f t="shared" si="0"/>
      </c>
      <c r="B60" s="13" t="str">
        <f t="shared" si="1"/>
        <v>22841</v>
      </c>
      <c r="C60" s="13"/>
      <c r="D60" s="28"/>
      <c r="E60" s="29"/>
      <c r="F60" s="14">
        <f t="shared" si="2"/>
        <v>41</v>
      </c>
      <c r="G60" s="14" t="e">
        <f>IF(F60="","",VLOOKUP(F60,'学校名'!$A$2:$B$171,2,FALSE))</f>
        <v>#N/A</v>
      </c>
    </row>
    <row r="61" spans="1:7" ht="12.75">
      <c r="A61" s="12">
        <f t="shared" si="0"/>
      </c>
      <c r="B61" s="13" t="str">
        <f t="shared" si="1"/>
        <v>22841</v>
      </c>
      <c r="C61" s="13"/>
      <c r="D61" s="28"/>
      <c r="E61" s="29"/>
      <c r="F61" s="14">
        <f t="shared" si="2"/>
        <v>41</v>
      </c>
      <c r="G61" s="14" t="e">
        <f>IF(F61="","",VLOOKUP(F61,'学校名'!$A$2:$B$171,2,FALSE))</f>
        <v>#N/A</v>
      </c>
    </row>
    <row r="62" spans="1:7" ht="12.75">
      <c r="A62" s="12">
        <f t="shared" si="0"/>
      </c>
      <c r="B62" s="13" t="str">
        <f t="shared" si="1"/>
        <v>22841</v>
      </c>
      <c r="C62" s="13"/>
      <c r="D62" s="28"/>
      <c r="E62" s="29"/>
      <c r="F62" s="14">
        <f t="shared" si="2"/>
        <v>41</v>
      </c>
      <c r="G62" s="14" t="e">
        <f>IF(F62="","",VLOOKUP(F62,'学校名'!$A$2:$B$171,2,FALSE))</f>
        <v>#N/A</v>
      </c>
    </row>
    <row r="63" spans="1:7" ht="12.75">
      <c r="A63" s="12">
        <f t="shared" si="0"/>
      </c>
      <c r="B63" s="13" t="str">
        <f t="shared" si="1"/>
        <v>22841</v>
      </c>
      <c r="C63" s="13"/>
      <c r="D63" s="28"/>
      <c r="E63" s="29"/>
      <c r="F63" s="14">
        <f t="shared" si="2"/>
        <v>41</v>
      </c>
      <c r="G63" s="14" t="e">
        <f>IF(F63="","",VLOOKUP(F63,'学校名'!$A$2:$B$171,2,FALSE))</f>
        <v>#N/A</v>
      </c>
    </row>
    <row r="64" spans="1:7" ht="12.75">
      <c r="A64" s="12">
        <f t="shared" si="0"/>
      </c>
      <c r="B64" s="13" t="str">
        <f t="shared" si="1"/>
        <v>22841</v>
      </c>
      <c r="C64" s="13"/>
      <c r="D64" s="28"/>
      <c r="E64" s="29"/>
      <c r="F64" s="14">
        <f t="shared" si="2"/>
        <v>41</v>
      </c>
      <c r="G64" s="14" t="e">
        <f>IF(F64="","",VLOOKUP(F64,'学校名'!$A$2:$B$171,2,FALSE))</f>
        <v>#N/A</v>
      </c>
    </row>
    <row r="65" spans="1:7" ht="12.75">
      <c r="A65" s="12">
        <f t="shared" si="0"/>
      </c>
      <c r="B65" s="13" t="str">
        <f t="shared" si="1"/>
        <v>22841</v>
      </c>
      <c r="C65" s="13"/>
      <c r="D65" s="28"/>
      <c r="E65" s="29"/>
      <c r="F65" s="14">
        <f t="shared" si="2"/>
        <v>41</v>
      </c>
      <c r="G65" s="14" t="e">
        <f>IF(F65="","",VLOOKUP(F65,'学校名'!$A$2:$B$171,2,FALSE))</f>
        <v>#N/A</v>
      </c>
    </row>
    <row r="66" spans="1:7" ht="12.75">
      <c r="A66" s="12">
        <f t="shared" si="0"/>
      </c>
      <c r="B66" s="13" t="str">
        <f t="shared" si="1"/>
        <v>22841</v>
      </c>
      <c r="C66" s="13"/>
      <c r="D66" s="28"/>
      <c r="E66" s="29"/>
      <c r="F66" s="14">
        <f t="shared" si="2"/>
        <v>41</v>
      </c>
      <c r="G66" s="14" t="e">
        <f>IF(F66="","",VLOOKUP(F66,'学校名'!$A$2:$B$171,2,FALSE))</f>
        <v>#N/A</v>
      </c>
    </row>
    <row r="67" spans="1:7" ht="12.75">
      <c r="A67" s="12">
        <f aca="true" t="shared" si="3" ref="A67:A130">IF(C67="","",VALUE(RIGHT(B67,4)))</f>
      </c>
      <c r="B67" s="13" t="str">
        <f aca="true" t="shared" si="4" ref="B67:B130">228&amp;F67&amp;RIGHT(C67,2)</f>
        <v>22841</v>
      </c>
      <c r="C67" s="13"/>
      <c r="D67" s="28"/>
      <c r="E67" s="29"/>
      <c r="F67" s="14">
        <f aca="true" t="shared" si="5" ref="F67:F130">IF(LEN(C67)=3,VALUE(4&amp;$J$3&amp;0&amp;LEFT(C67,1)),VALUE(4&amp;$J$3&amp;LEFT(C67,2)))</f>
        <v>41</v>
      </c>
      <c r="G67" s="14" t="e">
        <f>IF(F67="","",VLOOKUP(F67,'学校名'!$A$2:$B$171,2,FALSE))</f>
        <v>#N/A</v>
      </c>
    </row>
    <row r="68" spans="1:7" ht="12.75">
      <c r="A68" s="12">
        <f t="shared" si="3"/>
      </c>
      <c r="B68" s="13" t="str">
        <f t="shared" si="4"/>
        <v>22841</v>
      </c>
      <c r="C68" s="15"/>
      <c r="D68" s="30"/>
      <c r="E68" s="31"/>
      <c r="F68" s="14">
        <f t="shared" si="5"/>
        <v>41</v>
      </c>
      <c r="G68" s="14" t="e">
        <f>IF(F68="","",VLOOKUP(F68,'学校名'!$A$2:$B$171,2,FALSE))</f>
        <v>#N/A</v>
      </c>
    </row>
    <row r="69" spans="1:7" ht="12.75">
      <c r="A69" s="12">
        <f t="shared" si="3"/>
      </c>
      <c r="B69" s="13" t="str">
        <f t="shared" si="4"/>
        <v>22841</v>
      </c>
      <c r="C69" s="13"/>
      <c r="D69" s="28"/>
      <c r="E69" s="29"/>
      <c r="F69" s="14">
        <f t="shared" si="5"/>
        <v>41</v>
      </c>
      <c r="G69" s="14" t="e">
        <f>IF(F69="","",VLOOKUP(F69,'学校名'!$A$2:$B$171,2,FALSE))</f>
        <v>#N/A</v>
      </c>
    </row>
    <row r="70" spans="1:7" ht="12.75">
      <c r="A70" s="12">
        <f t="shared" si="3"/>
      </c>
      <c r="B70" s="13" t="str">
        <f t="shared" si="4"/>
        <v>22841</v>
      </c>
      <c r="C70" s="13"/>
      <c r="D70" s="28"/>
      <c r="E70" s="32"/>
      <c r="F70" s="14">
        <f t="shared" si="5"/>
        <v>41</v>
      </c>
      <c r="G70" s="14" t="e">
        <f>IF(F70="","",VLOOKUP(F70,'学校名'!$A$2:$B$171,2,FALSE))</f>
        <v>#N/A</v>
      </c>
    </row>
    <row r="71" spans="1:7" ht="12.75">
      <c r="A71" s="12">
        <f t="shared" si="3"/>
      </c>
      <c r="B71" s="13" t="str">
        <f t="shared" si="4"/>
        <v>22841</v>
      </c>
      <c r="C71" s="13"/>
      <c r="D71" s="28"/>
      <c r="E71" s="32"/>
      <c r="F71" s="14">
        <f t="shared" si="5"/>
        <v>41</v>
      </c>
      <c r="G71" s="14" t="e">
        <f>IF(F71="","",VLOOKUP(F71,'学校名'!$A$2:$B$171,2,FALSE))</f>
        <v>#N/A</v>
      </c>
    </row>
    <row r="72" spans="1:7" ht="12.75">
      <c r="A72" s="12">
        <f t="shared" si="3"/>
      </c>
      <c r="B72" s="13" t="str">
        <f t="shared" si="4"/>
        <v>22841</v>
      </c>
      <c r="C72" s="13"/>
      <c r="D72" s="28"/>
      <c r="E72" s="32"/>
      <c r="F72" s="14">
        <f t="shared" si="5"/>
        <v>41</v>
      </c>
      <c r="G72" s="14" t="e">
        <f>IF(F72="","",VLOOKUP(F72,'学校名'!$A$2:$B$171,2,FALSE))</f>
        <v>#N/A</v>
      </c>
    </row>
    <row r="73" spans="1:7" ht="12.75">
      <c r="A73" s="12">
        <f t="shared" si="3"/>
      </c>
      <c r="B73" s="13" t="str">
        <f t="shared" si="4"/>
        <v>22841</v>
      </c>
      <c r="C73" s="15"/>
      <c r="D73" s="30"/>
      <c r="E73" s="31"/>
      <c r="F73" s="14">
        <f t="shared" si="5"/>
        <v>41</v>
      </c>
      <c r="G73" s="14" t="e">
        <f>IF(F73="","",VLOOKUP(F73,'学校名'!$A$2:$B$171,2,FALSE))</f>
        <v>#N/A</v>
      </c>
    </row>
    <row r="74" spans="1:7" ht="12.75">
      <c r="A74" s="12">
        <f t="shared" si="3"/>
      </c>
      <c r="B74" s="13" t="str">
        <f t="shared" si="4"/>
        <v>22841</v>
      </c>
      <c r="C74" s="15"/>
      <c r="D74" s="30"/>
      <c r="E74" s="31"/>
      <c r="F74" s="14">
        <f t="shared" si="5"/>
        <v>41</v>
      </c>
      <c r="G74" s="14" t="e">
        <f>IF(F74="","",VLOOKUP(F74,'学校名'!$A$2:$B$171,2,FALSE))</f>
        <v>#N/A</v>
      </c>
    </row>
    <row r="75" spans="1:7" ht="12.75">
      <c r="A75" s="12">
        <f t="shared" si="3"/>
      </c>
      <c r="B75" s="13" t="str">
        <f t="shared" si="4"/>
        <v>22841</v>
      </c>
      <c r="C75" s="13"/>
      <c r="D75" s="28"/>
      <c r="E75" s="29"/>
      <c r="F75" s="14">
        <f t="shared" si="5"/>
        <v>41</v>
      </c>
      <c r="G75" s="14" t="e">
        <f>IF(F75="","",VLOOKUP(F75,'学校名'!$A$2:$B$171,2,FALSE))</f>
        <v>#N/A</v>
      </c>
    </row>
    <row r="76" spans="1:7" ht="12.75">
      <c r="A76" s="12">
        <f t="shared" si="3"/>
      </c>
      <c r="B76" s="13" t="str">
        <f t="shared" si="4"/>
        <v>22841</v>
      </c>
      <c r="C76" s="13"/>
      <c r="D76" s="16"/>
      <c r="E76" s="13"/>
      <c r="F76" s="14">
        <f t="shared" si="5"/>
        <v>41</v>
      </c>
      <c r="G76" s="14" t="e">
        <f>IF(F76="","",VLOOKUP(F76,'学校名'!$A$2:$B$171,2,FALSE))</f>
        <v>#N/A</v>
      </c>
    </row>
    <row r="77" spans="1:7" ht="12.75">
      <c r="A77" s="12">
        <f t="shared" si="3"/>
      </c>
      <c r="B77" s="13" t="str">
        <f t="shared" si="4"/>
        <v>22841</v>
      </c>
      <c r="C77" s="13"/>
      <c r="D77" s="16"/>
      <c r="E77" s="13"/>
      <c r="F77" s="14">
        <f t="shared" si="5"/>
        <v>41</v>
      </c>
      <c r="G77" s="14" t="e">
        <f>IF(F77="","",VLOOKUP(F77,'学校名'!$A$2:$B$171,2,FALSE))</f>
        <v>#N/A</v>
      </c>
    </row>
    <row r="78" spans="1:7" ht="12.75">
      <c r="A78" s="12">
        <f t="shared" si="3"/>
      </c>
      <c r="B78" s="13" t="str">
        <f t="shared" si="4"/>
        <v>22841</v>
      </c>
      <c r="C78" s="13"/>
      <c r="D78" s="16"/>
      <c r="E78" s="13"/>
      <c r="F78" s="14">
        <f t="shared" si="5"/>
        <v>41</v>
      </c>
      <c r="G78" s="14" t="e">
        <f>IF(F78="","",VLOOKUP(F78,'学校名'!$A$2:$B$171,2,FALSE))</f>
        <v>#N/A</v>
      </c>
    </row>
    <row r="79" spans="1:7" ht="12.75">
      <c r="A79" s="12">
        <f t="shared" si="3"/>
      </c>
      <c r="B79" s="13" t="str">
        <f t="shared" si="4"/>
        <v>22841</v>
      </c>
      <c r="C79" s="13"/>
      <c r="D79" s="16"/>
      <c r="E79" s="13"/>
      <c r="F79" s="14">
        <f t="shared" si="5"/>
        <v>41</v>
      </c>
      <c r="G79" s="14" t="e">
        <f>IF(F79="","",VLOOKUP(F79,'学校名'!$A$2:$B$171,2,FALSE))</f>
        <v>#N/A</v>
      </c>
    </row>
    <row r="80" spans="1:7" ht="12.75">
      <c r="A80" s="12">
        <f t="shared" si="3"/>
      </c>
      <c r="B80" s="13" t="str">
        <f t="shared" si="4"/>
        <v>22841</v>
      </c>
      <c r="C80" s="13"/>
      <c r="D80" s="28"/>
      <c r="E80" s="29"/>
      <c r="F80" s="14">
        <f t="shared" si="5"/>
        <v>41</v>
      </c>
      <c r="G80" s="14" t="e">
        <f>IF(F80="","",VLOOKUP(F80,'学校名'!$A$2:$B$171,2,FALSE))</f>
        <v>#N/A</v>
      </c>
    </row>
    <row r="81" spans="1:7" ht="12.75">
      <c r="A81" s="12">
        <f t="shared" si="3"/>
      </c>
      <c r="B81" s="13" t="str">
        <f t="shared" si="4"/>
        <v>22841</v>
      </c>
      <c r="C81" s="13"/>
      <c r="D81" s="28"/>
      <c r="E81" s="29"/>
      <c r="F81" s="14">
        <f t="shared" si="5"/>
        <v>41</v>
      </c>
      <c r="G81" s="14" t="e">
        <f>IF(F81="","",VLOOKUP(F81,'学校名'!$A$2:$B$171,2,FALSE))</f>
        <v>#N/A</v>
      </c>
    </row>
    <row r="82" spans="1:7" ht="12.75">
      <c r="A82" s="12">
        <f t="shared" si="3"/>
      </c>
      <c r="B82" s="13" t="str">
        <f t="shared" si="4"/>
        <v>22841</v>
      </c>
      <c r="C82" s="13"/>
      <c r="D82" s="28"/>
      <c r="E82" s="29"/>
      <c r="F82" s="14">
        <f t="shared" si="5"/>
        <v>41</v>
      </c>
      <c r="G82" s="14" t="e">
        <f>IF(F82="","",VLOOKUP(F82,'学校名'!$A$2:$B$171,2,FALSE))</f>
        <v>#N/A</v>
      </c>
    </row>
    <row r="83" spans="1:7" ht="12.75">
      <c r="A83" s="12">
        <f t="shared" si="3"/>
      </c>
      <c r="B83" s="13" t="str">
        <f t="shared" si="4"/>
        <v>22841</v>
      </c>
      <c r="C83" s="13"/>
      <c r="D83" s="28"/>
      <c r="E83" s="29"/>
      <c r="F83" s="14">
        <f t="shared" si="5"/>
        <v>41</v>
      </c>
      <c r="G83" s="14" t="e">
        <f>IF(F83="","",VLOOKUP(F83,'学校名'!$A$2:$B$171,2,FALSE))</f>
        <v>#N/A</v>
      </c>
    </row>
    <row r="84" spans="1:7" ht="12.75">
      <c r="A84" s="12">
        <f t="shared" si="3"/>
      </c>
      <c r="B84" s="13" t="str">
        <f t="shared" si="4"/>
        <v>22841</v>
      </c>
      <c r="C84" s="13"/>
      <c r="D84" s="28"/>
      <c r="E84" s="29"/>
      <c r="F84" s="14">
        <f t="shared" si="5"/>
        <v>41</v>
      </c>
      <c r="G84" s="14" t="e">
        <f>IF(F84="","",VLOOKUP(F84,'学校名'!$A$2:$B$171,2,FALSE))</f>
        <v>#N/A</v>
      </c>
    </row>
    <row r="85" spans="1:7" ht="12.75">
      <c r="A85" s="12">
        <f t="shared" si="3"/>
      </c>
      <c r="B85" s="13" t="str">
        <f t="shared" si="4"/>
        <v>22841</v>
      </c>
      <c r="C85" s="13"/>
      <c r="D85" s="28"/>
      <c r="E85" s="29"/>
      <c r="F85" s="14">
        <f t="shared" si="5"/>
        <v>41</v>
      </c>
      <c r="G85" s="14" t="e">
        <f>IF(F85="","",VLOOKUP(F85,'学校名'!$A$2:$B$171,2,FALSE))</f>
        <v>#N/A</v>
      </c>
    </row>
    <row r="86" spans="1:7" ht="12.75">
      <c r="A86" s="12">
        <f t="shared" si="3"/>
      </c>
      <c r="B86" s="13" t="str">
        <f t="shared" si="4"/>
        <v>22841</v>
      </c>
      <c r="C86" s="13"/>
      <c r="D86" s="16"/>
      <c r="E86" s="13"/>
      <c r="F86" s="14">
        <f t="shared" si="5"/>
        <v>41</v>
      </c>
      <c r="G86" s="14" t="e">
        <f>IF(F86="","",VLOOKUP(F86,'学校名'!$A$2:$B$171,2,FALSE))</f>
        <v>#N/A</v>
      </c>
    </row>
    <row r="87" spans="1:7" ht="12.75">
      <c r="A87" s="12">
        <f t="shared" si="3"/>
      </c>
      <c r="B87" s="13" t="str">
        <f t="shared" si="4"/>
        <v>22841</v>
      </c>
      <c r="C87" s="13"/>
      <c r="D87" s="28"/>
      <c r="E87" s="29"/>
      <c r="F87" s="14">
        <f t="shared" si="5"/>
        <v>41</v>
      </c>
      <c r="G87" s="14" t="e">
        <f>IF(F87="","",VLOOKUP(F87,'学校名'!$A$2:$B$171,2,FALSE))</f>
        <v>#N/A</v>
      </c>
    </row>
    <row r="88" spans="1:7" ht="12.75">
      <c r="A88" s="12">
        <f t="shared" si="3"/>
      </c>
      <c r="B88" s="13" t="str">
        <f t="shared" si="4"/>
        <v>22841</v>
      </c>
      <c r="C88" s="13"/>
      <c r="D88" s="28"/>
      <c r="E88" s="29"/>
      <c r="F88" s="14">
        <f t="shared" si="5"/>
        <v>41</v>
      </c>
      <c r="G88" s="14" t="e">
        <f>IF(F88="","",VLOOKUP(F88,'学校名'!$A$2:$B$171,2,FALSE))</f>
        <v>#N/A</v>
      </c>
    </row>
    <row r="89" spans="1:7" ht="12.75">
      <c r="A89" s="12">
        <f t="shared" si="3"/>
      </c>
      <c r="B89" s="13" t="str">
        <f t="shared" si="4"/>
        <v>22841</v>
      </c>
      <c r="C89" s="13"/>
      <c r="D89" s="28"/>
      <c r="E89" s="29"/>
      <c r="F89" s="14">
        <f t="shared" si="5"/>
        <v>41</v>
      </c>
      <c r="G89" s="14" t="e">
        <f>IF(F89="","",VLOOKUP(F89,'学校名'!$A$2:$B$171,2,FALSE))</f>
        <v>#N/A</v>
      </c>
    </row>
    <row r="90" spans="1:7" ht="12.75">
      <c r="A90" s="12">
        <f t="shared" si="3"/>
      </c>
      <c r="B90" s="13" t="str">
        <f t="shared" si="4"/>
        <v>22841</v>
      </c>
      <c r="C90" s="13"/>
      <c r="D90" s="16"/>
      <c r="E90" s="13"/>
      <c r="F90" s="14">
        <f t="shared" si="5"/>
        <v>41</v>
      </c>
      <c r="G90" s="14" t="e">
        <f>IF(F90="","",VLOOKUP(F90,'学校名'!$A$2:$B$171,2,FALSE))</f>
        <v>#N/A</v>
      </c>
    </row>
    <row r="91" spans="1:7" ht="12.75">
      <c r="A91" s="12">
        <f t="shared" si="3"/>
      </c>
      <c r="B91" s="13" t="str">
        <f t="shared" si="4"/>
        <v>22841</v>
      </c>
      <c r="C91" s="13"/>
      <c r="D91" s="16"/>
      <c r="E91" s="13"/>
      <c r="F91" s="14">
        <f t="shared" si="5"/>
        <v>41</v>
      </c>
      <c r="G91" s="14" t="e">
        <f>IF(F91="","",VLOOKUP(F91,'学校名'!$A$2:$B$171,2,FALSE))</f>
        <v>#N/A</v>
      </c>
    </row>
    <row r="92" spans="1:7" ht="12.75">
      <c r="A92" s="12">
        <f t="shared" si="3"/>
      </c>
      <c r="B92" s="13" t="str">
        <f t="shared" si="4"/>
        <v>22841</v>
      </c>
      <c r="C92" s="13"/>
      <c r="D92" s="16"/>
      <c r="E92" s="13"/>
      <c r="F92" s="14">
        <f t="shared" si="5"/>
        <v>41</v>
      </c>
      <c r="G92" s="14" t="e">
        <f>IF(F92="","",VLOOKUP(F92,'学校名'!$A$2:$B$171,2,FALSE))</f>
        <v>#N/A</v>
      </c>
    </row>
    <row r="93" spans="1:7" ht="12.75">
      <c r="A93" s="12">
        <f t="shared" si="3"/>
      </c>
      <c r="B93" s="13" t="str">
        <f t="shared" si="4"/>
        <v>22841</v>
      </c>
      <c r="C93" s="13"/>
      <c r="D93" s="28"/>
      <c r="E93" s="29"/>
      <c r="F93" s="14">
        <f t="shared" si="5"/>
        <v>41</v>
      </c>
      <c r="G93" s="14" t="e">
        <f>IF(F93="","",VLOOKUP(F93,'学校名'!$A$2:$B$171,2,FALSE))</f>
        <v>#N/A</v>
      </c>
    </row>
    <row r="94" spans="1:7" ht="12.75">
      <c r="A94" s="12">
        <f t="shared" si="3"/>
      </c>
      <c r="B94" s="13" t="str">
        <f t="shared" si="4"/>
        <v>22841</v>
      </c>
      <c r="C94" s="13"/>
      <c r="D94" s="28"/>
      <c r="E94" s="29"/>
      <c r="F94" s="14">
        <f t="shared" si="5"/>
        <v>41</v>
      </c>
      <c r="G94" s="14" t="e">
        <f>IF(F94="","",VLOOKUP(F94,'学校名'!$A$2:$B$171,2,FALSE))</f>
        <v>#N/A</v>
      </c>
    </row>
    <row r="95" spans="1:7" ht="12.75">
      <c r="A95" s="12">
        <f t="shared" si="3"/>
      </c>
      <c r="B95" s="13" t="str">
        <f t="shared" si="4"/>
        <v>22841</v>
      </c>
      <c r="C95" s="13"/>
      <c r="D95" s="28"/>
      <c r="E95" s="29"/>
      <c r="F95" s="14">
        <f t="shared" si="5"/>
        <v>41</v>
      </c>
      <c r="G95" s="14" t="e">
        <f>IF(F95="","",VLOOKUP(F95,'学校名'!$A$2:$B$171,2,FALSE))</f>
        <v>#N/A</v>
      </c>
    </row>
    <row r="96" spans="1:7" ht="12.75">
      <c r="A96" s="12">
        <f t="shared" si="3"/>
      </c>
      <c r="B96" s="13" t="str">
        <f t="shared" si="4"/>
        <v>22841</v>
      </c>
      <c r="C96" s="13"/>
      <c r="D96" s="28"/>
      <c r="E96" s="29"/>
      <c r="F96" s="14">
        <f t="shared" si="5"/>
        <v>41</v>
      </c>
      <c r="G96" s="14" t="e">
        <f>IF(F96="","",VLOOKUP(F96,'学校名'!$A$2:$B$171,2,FALSE))</f>
        <v>#N/A</v>
      </c>
    </row>
    <row r="97" spans="1:7" ht="12.75">
      <c r="A97" s="12">
        <f t="shared" si="3"/>
      </c>
      <c r="B97" s="13" t="str">
        <f t="shared" si="4"/>
        <v>22841</v>
      </c>
      <c r="C97" s="13"/>
      <c r="D97" s="16"/>
      <c r="E97" s="13"/>
      <c r="F97" s="14">
        <f t="shared" si="5"/>
        <v>41</v>
      </c>
      <c r="G97" s="14" t="e">
        <f>IF(F97="","",VLOOKUP(F97,'学校名'!$A$2:$B$171,2,FALSE))</f>
        <v>#N/A</v>
      </c>
    </row>
    <row r="98" spans="1:7" ht="12.75">
      <c r="A98" s="12">
        <f t="shared" si="3"/>
      </c>
      <c r="B98" s="13" t="str">
        <f t="shared" si="4"/>
        <v>22841</v>
      </c>
      <c r="C98" s="13"/>
      <c r="D98" s="28"/>
      <c r="E98" s="29"/>
      <c r="F98" s="14">
        <f t="shared" si="5"/>
        <v>41</v>
      </c>
      <c r="G98" s="14" t="e">
        <f>IF(F98="","",VLOOKUP(F98,'学校名'!$A$2:$B$171,2,FALSE))</f>
        <v>#N/A</v>
      </c>
    </row>
    <row r="99" spans="1:7" ht="12.75">
      <c r="A99" s="12">
        <f t="shared" si="3"/>
      </c>
      <c r="B99" s="13" t="str">
        <f t="shared" si="4"/>
        <v>22841</v>
      </c>
      <c r="C99" s="13"/>
      <c r="D99" s="28"/>
      <c r="E99" s="29"/>
      <c r="F99" s="14">
        <f t="shared" si="5"/>
        <v>41</v>
      </c>
      <c r="G99" s="14" t="e">
        <f>IF(F99="","",VLOOKUP(F99,'学校名'!$A$2:$B$171,2,FALSE))</f>
        <v>#N/A</v>
      </c>
    </row>
    <row r="100" spans="1:7" ht="12.75">
      <c r="A100" s="12">
        <f t="shared" si="3"/>
      </c>
      <c r="B100" s="13" t="str">
        <f t="shared" si="4"/>
        <v>22841</v>
      </c>
      <c r="C100" s="13"/>
      <c r="D100" s="28"/>
      <c r="E100" s="29"/>
      <c r="F100" s="14">
        <f t="shared" si="5"/>
        <v>41</v>
      </c>
      <c r="G100" s="14" t="e">
        <f>IF(F100="","",VLOOKUP(F100,'学校名'!$A$2:$B$171,2,FALSE))</f>
        <v>#N/A</v>
      </c>
    </row>
    <row r="101" spans="1:7" ht="12.75">
      <c r="A101" s="12">
        <f t="shared" si="3"/>
      </c>
      <c r="B101" s="13" t="str">
        <f t="shared" si="4"/>
        <v>22841</v>
      </c>
      <c r="C101" s="13"/>
      <c r="D101" s="28"/>
      <c r="E101" s="29"/>
      <c r="F101" s="14">
        <f t="shared" si="5"/>
        <v>41</v>
      </c>
      <c r="G101" s="14" t="e">
        <f>IF(F101="","",VLOOKUP(F101,'学校名'!$A$2:$B$171,2,FALSE))</f>
        <v>#N/A</v>
      </c>
    </row>
    <row r="102" spans="1:7" ht="12.75">
      <c r="A102" s="12">
        <f t="shared" si="3"/>
      </c>
      <c r="B102" s="13" t="str">
        <f t="shared" si="4"/>
        <v>22841</v>
      </c>
      <c r="C102" s="13"/>
      <c r="D102" s="28"/>
      <c r="E102" s="29"/>
      <c r="F102" s="14">
        <f t="shared" si="5"/>
        <v>41</v>
      </c>
      <c r="G102" s="14" t="e">
        <f>IF(F102="","",VLOOKUP(F102,'学校名'!$A$2:$B$171,2,FALSE))</f>
        <v>#N/A</v>
      </c>
    </row>
    <row r="103" spans="1:7" ht="12.75">
      <c r="A103" s="12">
        <f t="shared" si="3"/>
      </c>
      <c r="B103" s="13" t="str">
        <f t="shared" si="4"/>
        <v>22841</v>
      </c>
      <c r="C103" s="13"/>
      <c r="D103" s="28"/>
      <c r="E103" s="29"/>
      <c r="F103" s="14">
        <f t="shared" si="5"/>
        <v>41</v>
      </c>
      <c r="G103" s="14" t="e">
        <f>IF(F103="","",VLOOKUP(F103,'学校名'!$A$2:$B$171,2,FALSE))</f>
        <v>#N/A</v>
      </c>
    </row>
    <row r="104" spans="1:7" ht="12.75">
      <c r="A104" s="12">
        <f t="shared" si="3"/>
      </c>
      <c r="B104" s="13" t="str">
        <f t="shared" si="4"/>
        <v>22841</v>
      </c>
      <c r="C104" s="13"/>
      <c r="D104" s="28"/>
      <c r="E104" s="29"/>
      <c r="F104" s="14">
        <f t="shared" si="5"/>
        <v>41</v>
      </c>
      <c r="G104" s="14" t="e">
        <f>IF(F104="","",VLOOKUP(F104,'学校名'!$A$2:$B$171,2,FALSE))</f>
        <v>#N/A</v>
      </c>
    </row>
    <row r="105" spans="1:7" ht="12.75">
      <c r="A105" s="12">
        <f t="shared" si="3"/>
      </c>
      <c r="B105" s="13" t="str">
        <f t="shared" si="4"/>
        <v>22841</v>
      </c>
      <c r="C105" s="13"/>
      <c r="D105" s="28"/>
      <c r="E105" s="29"/>
      <c r="F105" s="14">
        <f t="shared" si="5"/>
        <v>41</v>
      </c>
      <c r="G105" s="14" t="e">
        <f>IF(F105="","",VLOOKUP(F105,'学校名'!$A$2:$B$171,2,FALSE))</f>
        <v>#N/A</v>
      </c>
    </row>
    <row r="106" spans="1:7" ht="12.75">
      <c r="A106" s="12">
        <f t="shared" si="3"/>
      </c>
      <c r="B106" s="13" t="str">
        <f t="shared" si="4"/>
        <v>22841</v>
      </c>
      <c r="C106" s="13"/>
      <c r="D106" s="28"/>
      <c r="E106" s="29"/>
      <c r="F106" s="14">
        <f t="shared" si="5"/>
        <v>41</v>
      </c>
      <c r="G106" s="14" t="e">
        <f>IF(F106="","",VLOOKUP(F106,'学校名'!$A$2:$B$171,2,FALSE))</f>
        <v>#N/A</v>
      </c>
    </row>
    <row r="107" spans="1:7" ht="12.75">
      <c r="A107" s="12">
        <f t="shared" si="3"/>
      </c>
      <c r="B107" s="13" t="str">
        <f t="shared" si="4"/>
        <v>22841</v>
      </c>
      <c r="C107" s="13"/>
      <c r="D107" s="28"/>
      <c r="E107" s="29"/>
      <c r="F107" s="14">
        <f t="shared" si="5"/>
        <v>41</v>
      </c>
      <c r="G107" s="14" t="e">
        <f>IF(F107="","",VLOOKUP(F107,'学校名'!$A$2:$B$171,2,FALSE))</f>
        <v>#N/A</v>
      </c>
    </row>
    <row r="108" spans="1:7" ht="12.75">
      <c r="A108" s="12">
        <f t="shared" si="3"/>
      </c>
      <c r="B108" s="13" t="str">
        <f t="shared" si="4"/>
        <v>22841</v>
      </c>
      <c r="C108" s="13"/>
      <c r="D108" s="28"/>
      <c r="E108" s="29"/>
      <c r="F108" s="14">
        <f t="shared" si="5"/>
        <v>41</v>
      </c>
      <c r="G108" s="14" t="e">
        <f>IF(F108="","",VLOOKUP(F108,'学校名'!$A$2:$B$171,2,FALSE))</f>
        <v>#N/A</v>
      </c>
    </row>
    <row r="109" spans="1:7" ht="12.75">
      <c r="A109" s="12">
        <f t="shared" si="3"/>
      </c>
      <c r="B109" s="13" t="str">
        <f t="shared" si="4"/>
        <v>22841</v>
      </c>
      <c r="C109" s="13"/>
      <c r="D109" s="28"/>
      <c r="E109" s="29"/>
      <c r="F109" s="14">
        <f t="shared" si="5"/>
        <v>41</v>
      </c>
      <c r="G109" s="14" t="e">
        <f>IF(F109="","",VLOOKUP(F109,'学校名'!$A$2:$B$171,2,FALSE))</f>
        <v>#N/A</v>
      </c>
    </row>
    <row r="110" spans="1:7" ht="12.75">
      <c r="A110" s="12">
        <f t="shared" si="3"/>
      </c>
      <c r="B110" s="13" t="str">
        <f t="shared" si="4"/>
        <v>22841</v>
      </c>
      <c r="C110" s="13"/>
      <c r="D110" s="28"/>
      <c r="E110" s="29"/>
      <c r="F110" s="14">
        <f t="shared" si="5"/>
        <v>41</v>
      </c>
      <c r="G110" s="14" t="e">
        <f>IF(F110="","",VLOOKUP(F110,'学校名'!$A$2:$B$171,2,FALSE))</f>
        <v>#N/A</v>
      </c>
    </row>
    <row r="111" spans="1:7" ht="12.75">
      <c r="A111" s="12">
        <f t="shared" si="3"/>
      </c>
      <c r="B111" s="13" t="str">
        <f t="shared" si="4"/>
        <v>22841</v>
      </c>
      <c r="C111" s="13"/>
      <c r="D111" s="28"/>
      <c r="E111" s="29"/>
      <c r="F111" s="14">
        <f t="shared" si="5"/>
        <v>41</v>
      </c>
      <c r="G111" s="14" t="e">
        <f>IF(F111="","",VLOOKUP(F111,'学校名'!$A$2:$B$171,2,FALSE))</f>
        <v>#N/A</v>
      </c>
    </row>
    <row r="112" spans="1:7" ht="12.75">
      <c r="A112" s="12">
        <f t="shared" si="3"/>
      </c>
      <c r="B112" s="13" t="str">
        <f t="shared" si="4"/>
        <v>22841</v>
      </c>
      <c r="C112" s="13"/>
      <c r="D112" s="28"/>
      <c r="E112" s="29"/>
      <c r="F112" s="14">
        <f t="shared" si="5"/>
        <v>41</v>
      </c>
      <c r="G112" s="14" t="e">
        <f>IF(F112="","",VLOOKUP(F112,'学校名'!$A$2:$B$171,2,FALSE))</f>
        <v>#N/A</v>
      </c>
    </row>
    <row r="113" spans="1:7" ht="12.75">
      <c r="A113" s="12">
        <f t="shared" si="3"/>
      </c>
      <c r="B113" s="13" t="str">
        <f t="shared" si="4"/>
        <v>22841</v>
      </c>
      <c r="C113" s="13"/>
      <c r="D113" s="28"/>
      <c r="E113" s="29"/>
      <c r="F113" s="14">
        <f t="shared" si="5"/>
        <v>41</v>
      </c>
      <c r="G113" s="14" t="e">
        <f>IF(F113="","",VLOOKUP(F113,'学校名'!$A$2:$B$171,2,FALSE))</f>
        <v>#N/A</v>
      </c>
    </row>
    <row r="114" spans="1:7" ht="12.75">
      <c r="A114" s="12">
        <f t="shared" si="3"/>
      </c>
      <c r="B114" s="13" t="str">
        <f t="shared" si="4"/>
        <v>22841</v>
      </c>
      <c r="C114" s="13"/>
      <c r="D114" s="28"/>
      <c r="E114" s="29"/>
      <c r="F114" s="14">
        <f t="shared" si="5"/>
        <v>41</v>
      </c>
      <c r="G114" s="14" t="e">
        <f>IF(F114="","",VLOOKUP(F114,'学校名'!$A$2:$B$171,2,FALSE))</f>
        <v>#N/A</v>
      </c>
    </row>
    <row r="115" spans="1:7" ht="12.75">
      <c r="A115" s="12">
        <f t="shared" si="3"/>
      </c>
      <c r="B115" s="13" t="str">
        <f t="shared" si="4"/>
        <v>22841</v>
      </c>
      <c r="C115" s="13"/>
      <c r="D115" s="28"/>
      <c r="E115" s="29"/>
      <c r="F115" s="14">
        <f t="shared" si="5"/>
        <v>41</v>
      </c>
      <c r="G115" s="14" t="e">
        <f>IF(F115="","",VLOOKUP(F115,'学校名'!$A$2:$B$171,2,FALSE))</f>
        <v>#N/A</v>
      </c>
    </row>
    <row r="116" spans="1:7" ht="12.75">
      <c r="A116" s="12">
        <f t="shared" si="3"/>
      </c>
      <c r="B116" s="13" t="str">
        <f t="shared" si="4"/>
        <v>22841</v>
      </c>
      <c r="C116" s="13"/>
      <c r="D116" s="28"/>
      <c r="E116" s="29"/>
      <c r="F116" s="14">
        <f t="shared" si="5"/>
        <v>41</v>
      </c>
      <c r="G116" s="14" t="e">
        <f>IF(F116="","",VLOOKUP(F116,'学校名'!$A$2:$B$171,2,FALSE))</f>
        <v>#N/A</v>
      </c>
    </row>
    <row r="117" spans="1:7" ht="12.75">
      <c r="A117" s="12">
        <f t="shared" si="3"/>
      </c>
      <c r="B117" s="13" t="str">
        <f t="shared" si="4"/>
        <v>22841</v>
      </c>
      <c r="C117" s="15"/>
      <c r="D117" s="30"/>
      <c r="E117" s="31"/>
      <c r="F117" s="14">
        <f t="shared" si="5"/>
        <v>41</v>
      </c>
      <c r="G117" s="14" t="e">
        <f>IF(F117="","",VLOOKUP(F117,'学校名'!$A$2:$B$171,2,FALSE))</f>
        <v>#N/A</v>
      </c>
    </row>
    <row r="118" spans="1:7" ht="12.75">
      <c r="A118" s="12">
        <f t="shared" si="3"/>
      </c>
      <c r="B118" s="13" t="str">
        <f t="shared" si="4"/>
        <v>22841</v>
      </c>
      <c r="C118" s="15"/>
      <c r="D118" s="30"/>
      <c r="E118" s="31"/>
      <c r="F118" s="14">
        <f t="shared" si="5"/>
        <v>41</v>
      </c>
      <c r="G118" s="14" t="e">
        <f>IF(F118="","",VLOOKUP(F118,'学校名'!$A$2:$B$171,2,FALSE))</f>
        <v>#N/A</v>
      </c>
    </row>
    <row r="119" spans="1:7" ht="12.75">
      <c r="A119" s="12">
        <f t="shared" si="3"/>
      </c>
      <c r="B119" s="13" t="str">
        <f t="shared" si="4"/>
        <v>22841</v>
      </c>
      <c r="C119" s="15"/>
      <c r="D119" s="17"/>
      <c r="E119" s="15"/>
      <c r="F119" s="14">
        <f t="shared" si="5"/>
        <v>41</v>
      </c>
      <c r="G119" s="14" t="e">
        <f>IF(F119="","",VLOOKUP(F119,'学校名'!$A$2:$B$171,2,FALSE))</f>
        <v>#N/A</v>
      </c>
    </row>
    <row r="120" spans="1:7" ht="12.75">
      <c r="A120" s="12">
        <f t="shared" si="3"/>
      </c>
      <c r="B120" s="13" t="str">
        <f t="shared" si="4"/>
        <v>22841</v>
      </c>
      <c r="C120" s="15"/>
      <c r="D120" s="30"/>
      <c r="E120" s="31"/>
      <c r="F120" s="14">
        <f t="shared" si="5"/>
        <v>41</v>
      </c>
      <c r="G120" s="14" t="e">
        <f>IF(F120="","",VLOOKUP(F120,'学校名'!$A$2:$B$171,2,FALSE))</f>
        <v>#N/A</v>
      </c>
    </row>
    <row r="121" spans="1:7" ht="12.75">
      <c r="A121" s="12">
        <f t="shared" si="3"/>
      </c>
      <c r="B121" s="13" t="str">
        <f t="shared" si="4"/>
        <v>22841</v>
      </c>
      <c r="C121" s="15"/>
      <c r="D121" s="30"/>
      <c r="E121" s="31"/>
      <c r="F121" s="14">
        <f t="shared" si="5"/>
        <v>41</v>
      </c>
      <c r="G121" s="14" t="e">
        <f>IF(F121="","",VLOOKUP(F121,'学校名'!$A$2:$B$171,2,FALSE))</f>
        <v>#N/A</v>
      </c>
    </row>
    <row r="122" spans="1:7" ht="12.75">
      <c r="A122" s="12">
        <f t="shared" si="3"/>
      </c>
      <c r="B122" s="13" t="str">
        <f t="shared" si="4"/>
        <v>22841</v>
      </c>
      <c r="C122" s="13"/>
      <c r="D122" s="28"/>
      <c r="E122" s="29"/>
      <c r="F122" s="14">
        <f t="shared" si="5"/>
        <v>41</v>
      </c>
      <c r="G122" s="14" t="e">
        <f>IF(F122="","",VLOOKUP(F122,'学校名'!$A$2:$B$171,2,FALSE))</f>
        <v>#N/A</v>
      </c>
    </row>
    <row r="123" spans="1:7" ht="12.75">
      <c r="A123" s="12">
        <f t="shared" si="3"/>
      </c>
      <c r="B123" s="13" t="str">
        <f t="shared" si="4"/>
        <v>22841</v>
      </c>
      <c r="C123" s="13"/>
      <c r="D123" s="28"/>
      <c r="E123" s="29"/>
      <c r="F123" s="14">
        <f t="shared" si="5"/>
        <v>41</v>
      </c>
      <c r="G123" s="14" t="e">
        <f>IF(F123="","",VLOOKUP(F123,'学校名'!$A$2:$B$171,2,FALSE))</f>
        <v>#N/A</v>
      </c>
    </row>
    <row r="124" spans="1:7" ht="12.75">
      <c r="A124" s="12">
        <f t="shared" si="3"/>
      </c>
      <c r="B124" s="13" t="str">
        <f t="shared" si="4"/>
        <v>22841</v>
      </c>
      <c r="C124" s="15"/>
      <c r="D124" s="30"/>
      <c r="E124" s="31"/>
      <c r="F124" s="14">
        <f t="shared" si="5"/>
        <v>41</v>
      </c>
      <c r="G124" s="14" t="e">
        <f>IF(F124="","",VLOOKUP(F124,'学校名'!$A$2:$B$171,2,FALSE))</f>
        <v>#N/A</v>
      </c>
    </row>
    <row r="125" spans="1:7" ht="12.75">
      <c r="A125" s="12">
        <f t="shared" si="3"/>
      </c>
      <c r="B125" s="13" t="str">
        <f t="shared" si="4"/>
        <v>22841</v>
      </c>
      <c r="C125" s="13"/>
      <c r="D125" s="28"/>
      <c r="E125" s="29"/>
      <c r="F125" s="14">
        <f t="shared" si="5"/>
        <v>41</v>
      </c>
      <c r="G125" s="14" t="e">
        <f>IF(F125="","",VLOOKUP(F125,'学校名'!$A$2:$B$171,2,FALSE))</f>
        <v>#N/A</v>
      </c>
    </row>
    <row r="126" spans="1:7" ht="12.75">
      <c r="A126" s="12">
        <f t="shared" si="3"/>
      </c>
      <c r="B126" s="13" t="str">
        <f t="shared" si="4"/>
        <v>22841</v>
      </c>
      <c r="C126" s="15"/>
      <c r="D126" s="30"/>
      <c r="E126" s="31"/>
      <c r="F126" s="14">
        <f t="shared" si="5"/>
        <v>41</v>
      </c>
      <c r="G126" s="14" t="e">
        <f>IF(F126="","",VLOOKUP(F126,'学校名'!$A$2:$B$171,2,FALSE))</f>
        <v>#N/A</v>
      </c>
    </row>
    <row r="127" spans="1:7" ht="12.75">
      <c r="A127" s="12">
        <f t="shared" si="3"/>
      </c>
      <c r="B127" s="13" t="str">
        <f t="shared" si="4"/>
        <v>22841</v>
      </c>
      <c r="C127" s="13"/>
      <c r="D127" s="16"/>
      <c r="E127" s="13"/>
      <c r="F127" s="14">
        <f t="shared" si="5"/>
        <v>41</v>
      </c>
      <c r="G127" s="14" t="e">
        <f>IF(F127="","",VLOOKUP(F127,'学校名'!$A$2:$B$171,2,FALSE))</f>
        <v>#N/A</v>
      </c>
    </row>
    <row r="128" spans="1:7" ht="12.75">
      <c r="A128" s="12">
        <f t="shared" si="3"/>
      </c>
      <c r="B128" s="13" t="str">
        <f t="shared" si="4"/>
        <v>22841</v>
      </c>
      <c r="C128" s="13"/>
      <c r="D128" s="28"/>
      <c r="E128" s="29"/>
      <c r="F128" s="14">
        <f t="shared" si="5"/>
        <v>41</v>
      </c>
      <c r="G128" s="14" t="e">
        <f>IF(F128="","",VLOOKUP(F128,'学校名'!$A$2:$B$171,2,FALSE))</f>
        <v>#N/A</v>
      </c>
    </row>
    <row r="129" spans="1:7" ht="12.75">
      <c r="A129" s="12">
        <f t="shared" si="3"/>
      </c>
      <c r="B129" s="13" t="str">
        <f t="shared" si="4"/>
        <v>22841</v>
      </c>
      <c r="C129" s="13"/>
      <c r="D129" s="28"/>
      <c r="E129" s="29"/>
      <c r="F129" s="14">
        <f t="shared" si="5"/>
        <v>41</v>
      </c>
      <c r="G129" s="14" t="e">
        <f>IF(F129="","",VLOOKUP(F129,'学校名'!$A$2:$B$171,2,FALSE))</f>
        <v>#N/A</v>
      </c>
    </row>
    <row r="130" spans="1:7" ht="12.75">
      <c r="A130" s="12">
        <f t="shared" si="3"/>
      </c>
      <c r="B130" s="13" t="str">
        <f t="shared" si="4"/>
        <v>22841</v>
      </c>
      <c r="C130" s="13"/>
      <c r="D130" s="16"/>
      <c r="E130" s="13"/>
      <c r="F130" s="14">
        <f t="shared" si="5"/>
        <v>41</v>
      </c>
      <c r="G130" s="14" t="e">
        <f>IF(F130="","",VLOOKUP(F130,'学校名'!$A$2:$B$171,2,FALSE))</f>
        <v>#N/A</v>
      </c>
    </row>
    <row r="131" spans="1:7" ht="12.75">
      <c r="A131" s="12">
        <f aca="true" t="shared" si="6" ref="A131:A194">IF(C131="","",VALUE(RIGHT(B131,4)))</f>
      </c>
      <c r="B131" s="13" t="str">
        <f aca="true" t="shared" si="7" ref="B131:B194">228&amp;F131&amp;RIGHT(C131,2)</f>
        <v>22841</v>
      </c>
      <c r="C131" s="13"/>
      <c r="D131" s="16"/>
      <c r="E131" s="13"/>
      <c r="F131" s="14">
        <f aca="true" t="shared" si="8" ref="F131:F194">IF(LEN(C131)=3,VALUE(4&amp;$J$3&amp;0&amp;LEFT(C131,1)),VALUE(4&amp;$J$3&amp;LEFT(C131,2)))</f>
        <v>41</v>
      </c>
      <c r="G131" s="14" t="e">
        <f>IF(F131="","",VLOOKUP(F131,'学校名'!$A$2:$B$171,2,FALSE))</f>
        <v>#N/A</v>
      </c>
    </row>
    <row r="132" spans="1:7" ht="12.75">
      <c r="A132" s="12">
        <f t="shared" si="6"/>
      </c>
      <c r="B132" s="13" t="str">
        <f t="shared" si="7"/>
        <v>22841</v>
      </c>
      <c r="C132" s="13"/>
      <c r="D132" s="16"/>
      <c r="E132" s="13"/>
      <c r="F132" s="14">
        <f t="shared" si="8"/>
        <v>41</v>
      </c>
      <c r="G132" s="14" t="e">
        <f>IF(F132="","",VLOOKUP(F132,'学校名'!$A$2:$B$171,2,FALSE))</f>
        <v>#N/A</v>
      </c>
    </row>
    <row r="133" spans="1:7" ht="12.75">
      <c r="A133" s="12">
        <f t="shared" si="6"/>
      </c>
      <c r="B133" s="13" t="str">
        <f t="shared" si="7"/>
        <v>22841</v>
      </c>
      <c r="C133" s="13"/>
      <c r="D133" s="16"/>
      <c r="E133" s="13"/>
      <c r="F133" s="14">
        <f t="shared" si="8"/>
        <v>41</v>
      </c>
      <c r="G133" s="14" t="e">
        <f>IF(F133="","",VLOOKUP(F133,'学校名'!$A$2:$B$171,2,FALSE))</f>
        <v>#N/A</v>
      </c>
    </row>
    <row r="134" spans="1:7" ht="12.75">
      <c r="A134" s="12">
        <f t="shared" si="6"/>
      </c>
      <c r="B134" s="13" t="str">
        <f t="shared" si="7"/>
        <v>22841</v>
      </c>
      <c r="C134" s="13"/>
      <c r="D134" s="16"/>
      <c r="E134" s="13"/>
      <c r="F134" s="14">
        <f t="shared" si="8"/>
        <v>41</v>
      </c>
      <c r="G134" s="14" t="e">
        <f>IF(F134="","",VLOOKUP(F134,'学校名'!$A$2:$B$171,2,FALSE))</f>
        <v>#N/A</v>
      </c>
    </row>
    <row r="135" spans="1:7" ht="12.75">
      <c r="A135" s="12">
        <f t="shared" si="6"/>
      </c>
      <c r="B135" s="13" t="str">
        <f t="shared" si="7"/>
        <v>22841</v>
      </c>
      <c r="C135" s="13"/>
      <c r="D135" s="28"/>
      <c r="E135" s="29"/>
      <c r="F135" s="14">
        <f t="shared" si="8"/>
        <v>41</v>
      </c>
      <c r="G135" s="14" t="e">
        <f>IF(F135="","",VLOOKUP(F135,'学校名'!$A$2:$B$171,2,FALSE))</f>
        <v>#N/A</v>
      </c>
    </row>
    <row r="136" spans="1:7" ht="12.75">
      <c r="A136" s="12">
        <f t="shared" si="6"/>
      </c>
      <c r="B136" s="13" t="str">
        <f t="shared" si="7"/>
        <v>22841</v>
      </c>
      <c r="C136" s="13"/>
      <c r="D136" s="16"/>
      <c r="E136" s="13"/>
      <c r="F136" s="14">
        <f t="shared" si="8"/>
        <v>41</v>
      </c>
      <c r="G136" s="14" t="e">
        <f>IF(F136="","",VLOOKUP(F136,'学校名'!$A$2:$B$171,2,FALSE))</f>
        <v>#N/A</v>
      </c>
    </row>
    <row r="137" spans="1:7" ht="12.75">
      <c r="A137" s="12">
        <f t="shared" si="6"/>
      </c>
      <c r="B137" s="13" t="str">
        <f t="shared" si="7"/>
        <v>22841</v>
      </c>
      <c r="C137" s="13"/>
      <c r="D137" s="16"/>
      <c r="E137" s="13"/>
      <c r="F137" s="14">
        <f t="shared" si="8"/>
        <v>41</v>
      </c>
      <c r="G137" s="14" t="e">
        <f>IF(F137="","",VLOOKUP(F137,'学校名'!$A$2:$B$171,2,FALSE))</f>
        <v>#N/A</v>
      </c>
    </row>
    <row r="138" spans="1:7" ht="12.75">
      <c r="A138" s="12">
        <f t="shared" si="6"/>
      </c>
      <c r="B138" s="13" t="str">
        <f t="shared" si="7"/>
        <v>22841</v>
      </c>
      <c r="C138" s="13"/>
      <c r="D138" s="16"/>
      <c r="E138" s="13"/>
      <c r="F138" s="14">
        <f t="shared" si="8"/>
        <v>41</v>
      </c>
      <c r="G138" s="14" t="e">
        <f>IF(F138="","",VLOOKUP(F138,'学校名'!$A$2:$B$171,2,FALSE))</f>
        <v>#N/A</v>
      </c>
    </row>
    <row r="139" spans="1:7" ht="12.75">
      <c r="A139" s="12">
        <f t="shared" si="6"/>
      </c>
      <c r="B139" s="13" t="str">
        <f t="shared" si="7"/>
        <v>22841</v>
      </c>
      <c r="C139" s="13"/>
      <c r="D139" s="16"/>
      <c r="E139" s="13"/>
      <c r="F139" s="14">
        <f t="shared" si="8"/>
        <v>41</v>
      </c>
      <c r="G139" s="14" t="e">
        <f>IF(F139="","",VLOOKUP(F139,'学校名'!$A$2:$B$171,2,FALSE))</f>
        <v>#N/A</v>
      </c>
    </row>
    <row r="140" spans="1:7" ht="12.75">
      <c r="A140" s="12">
        <f t="shared" si="6"/>
      </c>
      <c r="B140" s="13" t="str">
        <f t="shared" si="7"/>
        <v>22841</v>
      </c>
      <c r="C140" s="13"/>
      <c r="D140" s="16"/>
      <c r="E140" s="13"/>
      <c r="F140" s="14">
        <f t="shared" si="8"/>
        <v>41</v>
      </c>
      <c r="G140" s="14" t="e">
        <f>IF(F140="","",VLOOKUP(F140,'学校名'!$A$2:$B$171,2,FALSE))</f>
        <v>#N/A</v>
      </c>
    </row>
    <row r="141" spans="1:7" ht="12.75">
      <c r="A141" s="12">
        <f t="shared" si="6"/>
      </c>
      <c r="B141" s="13" t="str">
        <f t="shared" si="7"/>
        <v>22841</v>
      </c>
      <c r="C141" s="13"/>
      <c r="D141" s="16"/>
      <c r="E141" s="13"/>
      <c r="F141" s="14">
        <f t="shared" si="8"/>
        <v>41</v>
      </c>
      <c r="G141" s="14" t="e">
        <f>IF(F141="","",VLOOKUP(F141,'学校名'!$A$2:$B$171,2,FALSE))</f>
        <v>#N/A</v>
      </c>
    </row>
    <row r="142" spans="1:7" ht="12.75">
      <c r="A142" s="12">
        <f t="shared" si="6"/>
      </c>
      <c r="B142" s="13" t="str">
        <f t="shared" si="7"/>
        <v>22841</v>
      </c>
      <c r="C142" s="13"/>
      <c r="D142" s="16"/>
      <c r="E142" s="13"/>
      <c r="F142" s="14">
        <f t="shared" si="8"/>
        <v>41</v>
      </c>
      <c r="G142" s="14" t="e">
        <f>IF(F142="","",VLOOKUP(F142,'学校名'!$A$2:$B$171,2,FALSE))</f>
        <v>#N/A</v>
      </c>
    </row>
    <row r="143" spans="1:7" ht="12.75">
      <c r="A143" s="12">
        <f t="shared" si="6"/>
      </c>
      <c r="B143" s="13" t="str">
        <f t="shared" si="7"/>
        <v>22841</v>
      </c>
      <c r="C143" s="13"/>
      <c r="D143" s="16"/>
      <c r="E143" s="33"/>
      <c r="F143" s="14">
        <f t="shared" si="8"/>
        <v>41</v>
      </c>
      <c r="G143" s="14" t="e">
        <f>IF(F143="","",VLOOKUP(F143,'学校名'!$A$2:$B$171,2,FALSE))</f>
        <v>#N/A</v>
      </c>
    </row>
    <row r="144" spans="1:7" ht="12.75">
      <c r="A144" s="12">
        <f t="shared" si="6"/>
      </c>
      <c r="B144" s="13" t="str">
        <f t="shared" si="7"/>
        <v>22841</v>
      </c>
      <c r="C144" s="13"/>
      <c r="D144" s="16"/>
      <c r="E144" s="33"/>
      <c r="F144" s="14">
        <f t="shared" si="8"/>
        <v>41</v>
      </c>
      <c r="G144" s="14" t="e">
        <f>IF(F144="","",VLOOKUP(F144,'学校名'!$A$2:$B$171,2,FALSE))</f>
        <v>#N/A</v>
      </c>
    </row>
    <row r="145" spans="1:7" ht="12.75">
      <c r="A145" s="12">
        <f t="shared" si="6"/>
      </c>
      <c r="B145" s="13" t="str">
        <f t="shared" si="7"/>
        <v>22841</v>
      </c>
      <c r="C145" s="13"/>
      <c r="D145" s="16"/>
      <c r="E145" s="33"/>
      <c r="F145" s="14">
        <f t="shared" si="8"/>
        <v>41</v>
      </c>
      <c r="G145" s="14" t="e">
        <f>IF(F145="","",VLOOKUP(F145,'学校名'!$A$2:$B$171,2,FALSE))</f>
        <v>#N/A</v>
      </c>
    </row>
    <row r="146" spans="1:7" ht="12.75">
      <c r="A146" s="12">
        <f t="shared" si="6"/>
      </c>
      <c r="B146" s="13" t="str">
        <f t="shared" si="7"/>
        <v>22841</v>
      </c>
      <c r="C146" s="13"/>
      <c r="D146" s="16"/>
      <c r="E146" s="13"/>
      <c r="F146" s="14">
        <f t="shared" si="8"/>
        <v>41</v>
      </c>
      <c r="G146" s="14" t="e">
        <f>IF(F146="","",VLOOKUP(F146,'学校名'!$A$2:$B$171,2,FALSE))</f>
        <v>#N/A</v>
      </c>
    </row>
    <row r="147" spans="1:7" ht="12.75">
      <c r="A147" s="12">
        <f t="shared" si="6"/>
      </c>
      <c r="B147" s="13" t="str">
        <f t="shared" si="7"/>
        <v>22841</v>
      </c>
      <c r="C147" s="13"/>
      <c r="D147" s="16"/>
      <c r="E147" s="13"/>
      <c r="F147" s="14">
        <f t="shared" si="8"/>
        <v>41</v>
      </c>
      <c r="G147" s="14" t="e">
        <f>IF(F147="","",VLOOKUP(F147,'学校名'!$A$2:$B$171,2,FALSE))</f>
        <v>#N/A</v>
      </c>
    </row>
    <row r="148" spans="1:7" ht="12.75">
      <c r="A148" s="12">
        <f t="shared" si="6"/>
      </c>
      <c r="B148" s="13" t="str">
        <f t="shared" si="7"/>
        <v>22841</v>
      </c>
      <c r="C148" s="13"/>
      <c r="D148" s="16"/>
      <c r="E148" s="13"/>
      <c r="F148" s="14">
        <f t="shared" si="8"/>
        <v>41</v>
      </c>
      <c r="G148" s="14" t="e">
        <f>IF(F148="","",VLOOKUP(F148,'学校名'!$A$2:$B$171,2,FALSE))</f>
        <v>#N/A</v>
      </c>
    </row>
    <row r="149" spans="1:7" ht="12.75">
      <c r="A149" s="12">
        <f t="shared" si="6"/>
      </c>
      <c r="B149" s="13" t="str">
        <f t="shared" si="7"/>
        <v>22841</v>
      </c>
      <c r="C149" s="13"/>
      <c r="D149" s="16"/>
      <c r="E149" s="13"/>
      <c r="F149" s="14">
        <f t="shared" si="8"/>
        <v>41</v>
      </c>
      <c r="G149" s="14" t="e">
        <f>IF(F149="","",VLOOKUP(F149,'学校名'!$A$2:$B$171,2,FALSE))</f>
        <v>#N/A</v>
      </c>
    </row>
    <row r="150" spans="1:7" ht="12.75">
      <c r="A150" s="12">
        <f t="shared" si="6"/>
      </c>
      <c r="B150" s="13" t="str">
        <f t="shared" si="7"/>
        <v>22841</v>
      </c>
      <c r="C150" s="13"/>
      <c r="D150" s="16"/>
      <c r="E150" s="13"/>
      <c r="F150" s="14">
        <f t="shared" si="8"/>
        <v>41</v>
      </c>
      <c r="G150" s="14" t="e">
        <f>IF(F150="","",VLOOKUP(F150,'学校名'!$A$2:$B$171,2,FALSE))</f>
        <v>#N/A</v>
      </c>
    </row>
    <row r="151" spans="1:7" ht="12.75">
      <c r="A151" s="12">
        <f t="shared" si="6"/>
      </c>
      <c r="B151" s="13" t="str">
        <f t="shared" si="7"/>
        <v>22841</v>
      </c>
      <c r="C151" s="13"/>
      <c r="D151" s="16"/>
      <c r="E151" s="13"/>
      <c r="F151" s="14">
        <f t="shared" si="8"/>
        <v>41</v>
      </c>
      <c r="G151" s="14" t="e">
        <f>IF(F151="","",VLOOKUP(F151,'学校名'!$A$2:$B$171,2,FALSE))</f>
        <v>#N/A</v>
      </c>
    </row>
    <row r="152" spans="1:7" ht="12.75">
      <c r="A152" s="12">
        <f t="shared" si="6"/>
      </c>
      <c r="B152" s="13" t="str">
        <f t="shared" si="7"/>
        <v>22841</v>
      </c>
      <c r="C152" s="13"/>
      <c r="D152" s="16"/>
      <c r="E152" s="13"/>
      <c r="F152" s="14">
        <f t="shared" si="8"/>
        <v>41</v>
      </c>
      <c r="G152" s="14" t="e">
        <f>IF(F152="","",VLOOKUP(F152,'学校名'!$A$2:$B$171,2,FALSE))</f>
        <v>#N/A</v>
      </c>
    </row>
    <row r="153" spans="1:7" ht="12.75">
      <c r="A153" s="12">
        <f t="shared" si="6"/>
      </c>
      <c r="B153" s="13" t="str">
        <f t="shared" si="7"/>
        <v>22841</v>
      </c>
      <c r="C153" s="13"/>
      <c r="D153" s="16"/>
      <c r="E153" s="13"/>
      <c r="F153" s="14">
        <f t="shared" si="8"/>
        <v>41</v>
      </c>
      <c r="G153" s="14" t="e">
        <f>IF(F153="","",VLOOKUP(F153,'学校名'!$A$2:$B$171,2,FALSE))</f>
        <v>#N/A</v>
      </c>
    </row>
    <row r="154" spans="1:7" ht="12.75">
      <c r="A154" s="12">
        <f t="shared" si="6"/>
      </c>
      <c r="B154" s="13" t="str">
        <f t="shared" si="7"/>
        <v>22841</v>
      </c>
      <c r="C154" s="13"/>
      <c r="D154" s="16"/>
      <c r="E154" s="13"/>
      <c r="F154" s="14">
        <f t="shared" si="8"/>
        <v>41</v>
      </c>
      <c r="G154" s="14" t="e">
        <f>IF(F154="","",VLOOKUP(F154,'学校名'!$A$2:$B$171,2,FALSE))</f>
        <v>#N/A</v>
      </c>
    </row>
    <row r="155" spans="1:7" ht="12.75">
      <c r="A155" s="12">
        <f t="shared" si="6"/>
      </c>
      <c r="B155" s="13" t="str">
        <f t="shared" si="7"/>
        <v>22841</v>
      </c>
      <c r="C155" s="13"/>
      <c r="D155" s="16"/>
      <c r="E155" s="13"/>
      <c r="F155" s="14">
        <f t="shared" si="8"/>
        <v>41</v>
      </c>
      <c r="G155" s="14" t="e">
        <f>IF(F155="","",VLOOKUP(F155,'学校名'!$A$2:$B$171,2,FALSE))</f>
        <v>#N/A</v>
      </c>
    </row>
    <row r="156" spans="1:7" ht="12.75">
      <c r="A156" s="12">
        <f t="shared" si="6"/>
      </c>
      <c r="B156" s="13" t="str">
        <f t="shared" si="7"/>
        <v>22841</v>
      </c>
      <c r="C156" s="13"/>
      <c r="D156" s="16"/>
      <c r="E156" s="13"/>
      <c r="F156" s="14">
        <f t="shared" si="8"/>
        <v>41</v>
      </c>
      <c r="G156" s="14" t="e">
        <f>IF(F156="","",VLOOKUP(F156,'学校名'!$A$2:$B$171,2,FALSE))</f>
        <v>#N/A</v>
      </c>
    </row>
    <row r="157" spans="1:7" ht="12.75">
      <c r="A157" s="12">
        <f t="shared" si="6"/>
      </c>
      <c r="B157" s="13" t="str">
        <f t="shared" si="7"/>
        <v>22841</v>
      </c>
      <c r="C157" s="23"/>
      <c r="D157" s="24"/>
      <c r="E157" s="23"/>
      <c r="F157" s="14">
        <f t="shared" si="8"/>
        <v>41</v>
      </c>
      <c r="G157" s="14" t="e">
        <f>IF(F157="","",VLOOKUP(F157,'学校名'!$A$2:$B$171,2,FALSE))</f>
        <v>#N/A</v>
      </c>
    </row>
    <row r="158" spans="1:7" ht="12.75">
      <c r="A158" s="12">
        <f t="shared" si="6"/>
      </c>
      <c r="B158" s="13" t="str">
        <f t="shared" si="7"/>
        <v>22841</v>
      </c>
      <c r="C158" s="23"/>
      <c r="D158" s="24"/>
      <c r="E158" s="23"/>
      <c r="F158" s="14">
        <f t="shared" si="8"/>
        <v>41</v>
      </c>
      <c r="G158" s="14" t="e">
        <f>IF(F158="","",VLOOKUP(F158,'学校名'!$A$2:$B$171,2,FALSE))</f>
        <v>#N/A</v>
      </c>
    </row>
    <row r="159" spans="1:7" ht="12.75">
      <c r="A159" s="12">
        <f t="shared" si="6"/>
      </c>
      <c r="B159" s="13" t="str">
        <f t="shared" si="7"/>
        <v>22841</v>
      </c>
      <c r="C159" s="23"/>
      <c r="D159" s="24"/>
      <c r="E159" s="23"/>
      <c r="F159" s="14">
        <f t="shared" si="8"/>
        <v>41</v>
      </c>
      <c r="G159" s="14" t="e">
        <f>IF(F159="","",VLOOKUP(F159,'学校名'!$A$2:$B$171,2,FALSE))</f>
        <v>#N/A</v>
      </c>
    </row>
    <row r="160" spans="1:7" ht="12.75">
      <c r="A160" s="12">
        <f t="shared" si="6"/>
      </c>
      <c r="B160" s="13" t="str">
        <f t="shared" si="7"/>
        <v>22841</v>
      </c>
      <c r="C160" s="13"/>
      <c r="D160" s="16"/>
      <c r="E160" s="33"/>
      <c r="F160" s="14">
        <f t="shared" si="8"/>
        <v>41</v>
      </c>
      <c r="G160" s="14" t="e">
        <f>IF(F160="","",VLOOKUP(F160,'学校名'!$A$2:$B$171,2,FALSE))</f>
        <v>#N/A</v>
      </c>
    </row>
    <row r="161" spans="1:7" ht="12.75">
      <c r="A161" s="12">
        <f t="shared" si="6"/>
      </c>
      <c r="B161" s="13" t="str">
        <f t="shared" si="7"/>
        <v>22841</v>
      </c>
      <c r="C161" s="13"/>
      <c r="D161" s="16"/>
      <c r="E161" s="33"/>
      <c r="F161" s="14">
        <f t="shared" si="8"/>
        <v>41</v>
      </c>
      <c r="G161" s="14" t="e">
        <f>IF(F161="","",VLOOKUP(F161,'学校名'!$A$2:$B$171,2,FALSE))</f>
        <v>#N/A</v>
      </c>
    </row>
    <row r="162" spans="1:7" ht="12.75">
      <c r="A162" s="12">
        <f t="shared" si="6"/>
      </c>
      <c r="B162" s="13" t="str">
        <f t="shared" si="7"/>
        <v>22841</v>
      </c>
      <c r="C162" s="13"/>
      <c r="D162" s="16"/>
      <c r="E162" s="33"/>
      <c r="F162" s="14">
        <f t="shared" si="8"/>
        <v>41</v>
      </c>
      <c r="G162" s="14" t="e">
        <f>IF(F162="","",VLOOKUP(F162,'学校名'!$A$2:$B$171,2,FALSE))</f>
        <v>#N/A</v>
      </c>
    </row>
    <row r="163" spans="1:7" ht="12.75">
      <c r="A163" s="12">
        <f t="shared" si="6"/>
      </c>
      <c r="B163" s="13" t="str">
        <f t="shared" si="7"/>
        <v>22841</v>
      </c>
      <c r="C163" s="13"/>
      <c r="D163" s="16"/>
      <c r="E163" s="33"/>
      <c r="F163" s="14">
        <f t="shared" si="8"/>
        <v>41</v>
      </c>
      <c r="G163" s="14" t="e">
        <f>IF(F163="","",VLOOKUP(F163,'学校名'!$A$2:$B$171,2,FALSE))</f>
        <v>#N/A</v>
      </c>
    </row>
    <row r="164" spans="1:7" ht="12.75">
      <c r="A164" s="12">
        <f t="shared" si="6"/>
      </c>
      <c r="B164" s="13" t="str">
        <f t="shared" si="7"/>
        <v>22841</v>
      </c>
      <c r="C164" s="13"/>
      <c r="D164" s="16"/>
      <c r="E164" s="33"/>
      <c r="F164" s="14">
        <f t="shared" si="8"/>
        <v>41</v>
      </c>
      <c r="G164" s="14" t="e">
        <f>IF(F164="","",VLOOKUP(F164,'学校名'!$A$2:$B$171,2,FALSE))</f>
        <v>#N/A</v>
      </c>
    </row>
    <row r="165" spans="1:7" ht="12.75">
      <c r="A165" s="12">
        <f t="shared" si="6"/>
      </c>
      <c r="B165" s="13" t="str">
        <f t="shared" si="7"/>
        <v>22841</v>
      </c>
      <c r="C165" s="13"/>
      <c r="D165" s="16"/>
      <c r="E165" s="33"/>
      <c r="F165" s="14">
        <f t="shared" si="8"/>
        <v>41</v>
      </c>
      <c r="G165" s="14" t="e">
        <f>IF(F165="","",VLOOKUP(F165,'学校名'!$A$2:$B$171,2,FALSE))</f>
        <v>#N/A</v>
      </c>
    </row>
    <row r="166" spans="1:7" ht="12.75">
      <c r="A166" s="12">
        <f t="shared" si="6"/>
      </c>
      <c r="B166" s="13" t="str">
        <f t="shared" si="7"/>
        <v>22841</v>
      </c>
      <c r="C166" s="13"/>
      <c r="D166" s="16"/>
      <c r="E166" s="33"/>
      <c r="F166" s="14">
        <f t="shared" si="8"/>
        <v>41</v>
      </c>
      <c r="G166" s="14" t="e">
        <f>IF(F166="","",VLOOKUP(F166,'学校名'!$A$2:$B$171,2,FALSE))</f>
        <v>#N/A</v>
      </c>
    </row>
    <row r="167" spans="1:7" ht="12.75">
      <c r="A167" s="12">
        <f t="shared" si="6"/>
      </c>
      <c r="B167" s="13" t="str">
        <f t="shared" si="7"/>
        <v>22841</v>
      </c>
      <c r="C167" s="13"/>
      <c r="D167" s="16"/>
      <c r="E167" s="33"/>
      <c r="F167" s="14">
        <f t="shared" si="8"/>
        <v>41</v>
      </c>
      <c r="G167" s="14" t="e">
        <f>IF(F167="","",VLOOKUP(F167,'学校名'!$A$2:$B$171,2,FALSE))</f>
        <v>#N/A</v>
      </c>
    </row>
    <row r="168" spans="1:7" ht="12.75">
      <c r="A168" s="12">
        <f t="shared" si="6"/>
      </c>
      <c r="B168" s="13" t="str">
        <f t="shared" si="7"/>
        <v>22841</v>
      </c>
      <c r="C168" s="13"/>
      <c r="D168" s="16"/>
      <c r="E168" s="33"/>
      <c r="F168" s="14">
        <f t="shared" si="8"/>
        <v>41</v>
      </c>
      <c r="G168" s="14" t="e">
        <f>IF(F168="","",VLOOKUP(F168,'学校名'!$A$2:$B$171,2,FALSE))</f>
        <v>#N/A</v>
      </c>
    </row>
    <row r="169" spans="1:7" ht="12.75">
      <c r="A169" s="12">
        <f t="shared" si="6"/>
      </c>
      <c r="B169" s="13" t="str">
        <f t="shared" si="7"/>
        <v>22841</v>
      </c>
      <c r="C169" s="13"/>
      <c r="D169" s="16"/>
      <c r="E169" s="33"/>
      <c r="F169" s="14">
        <f t="shared" si="8"/>
        <v>41</v>
      </c>
      <c r="G169" s="14" t="e">
        <f>IF(F169="","",VLOOKUP(F169,'学校名'!$A$2:$B$171,2,FALSE))</f>
        <v>#N/A</v>
      </c>
    </row>
    <row r="170" spans="1:7" ht="12.75">
      <c r="A170" s="12">
        <f t="shared" si="6"/>
      </c>
      <c r="B170" s="13" t="str">
        <f t="shared" si="7"/>
        <v>22841</v>
      </c>
      <c r="C170" s="13"/>
      <c r="D170" s="16"/>
      <c r="E170" s="33"/>
      <c r="F170" s="14">
        <f t="shared" si="8"/>
        <v>41</v>
      </c>
      <c r="G170" s="14" t="e">
        <f>IF(F170="","",VLOOKUP(F170,'学校名'!$A$2:$B$171,2,FALSE))</f>
        <v>#N/A</v>
      </c>
    </row>
    <row r="171" spans="1:7" ht="12.75">
      <c r="A171" s="12">
        <f t="shared" si="6"/>
      </c>
      <c r="B171" s="13" t="str">
        <f t="shared" si="7"/>
        <v>22841</v>
      </c>
      <c r="C171" s="13"/>
      <c r="D171" s="16"/>
      <c r="E171" s="33"/>
      <c r="F171" s="14">
        <f t="shared" si="8"/>
        <v>41</v>
      </c>
      <c r="G171" s="14" t="e">
        <f>IF(F171="","",VLOOKUP(F171,'学校名'!$A$2:$B$171,2,FALSE))</f>
        <v>#N/A</v>
      </c>
    </row>
    <row r="172" spans="1:7" ht="12.75">
      <c r="A172" s="12">
        <f t="shared" si="6"/>
      </c>
      <c r="B172" s="13" t="str">
        <f t="shared" si="7"/>
        <v>22841</v>
      </c>
      <c r="C172" s="13"/>
      <c r="D172" s="16"/>
      <c r="E172" s="33"/>
      <c r="F172" s="14">
        <f t="shared" si="8"/>
        <v>41</v>
      </c>
      <c r="G172" s="14" t="e">
        <f>IF(F172="","",VLOOKUP(F172,'学校名'!$A$2:$B$171,2,FALSE))</f>
        <v>#N/A</v>
      </c>
    </row>
    <row r="173" spans="1:7" ht="12.75">
      <c r="A173" s="12">
        <f t="shared" si="6"/>
      </c>
      <c r="B173" s="13" t="str">
        <f t="shared" si="7"/>
        <v>22841</v>
      </c>
      <c r="C173" s="13"/>
      <c r="D173" s="16"/>
      <c r="E173" s="33"/>
      <c r="F173" s="14">
        <f t="shared" si="8"/>
        <v>41</v>
      </c>
      <c r="G173" s="14" t="e">
        <f>IF(F173="","",VLOOKUP(F173,'学校名'!$A$2:$B$171,2,FALSE))</f>
        <v>#N/A</v>
      </c>
    </row>
    <row r="174" spans="1:7" ht="12.75">
      <c r="A174" s="12">
        <f t="shared" si="6"/>
      </c>
      <c r="B174" s="13" t="str">
        <f t="shared" si="7"/>
        <v>22841</v>
      </c>
      <c r="C174" s="13"/>
      <c r="D174" s="16"/>
      <c r="E174" s="33"/>
      <c r="F174" s="14">
        <f t="shared" si="8"/>
        <v>41</v>
      </c>
      <c r="G174" s="14" t="e">
        <f>IF(F174="","",VLOOKUP(F174,'学校名'!$A$2:$B$171,2,FALSE))</f>
        <v>#N/A</v>
      </c>
    </row>
    <row r="175" spans="1:7" ht="12.75">
      <c r="A175" s="12">
        <f t="shared" si="6"/>
      </c>
      <c r="B175" s="13" t="str">
        <f t="shared" si="7"/>
        <v>22841</v>
      </c>
      <c r="C175" s="13"/>
      <c r="D175" s="16"/>
      <c r="E175" s="33"/>
      <c r="F175" s="14">
        <f t="shared" si="8"/>
        <v>41</v>
      </c>
      <c r="G175" s="14" t="e">
        <f>IF(F175="","",VLOOKUP(F175,'学校名'!$A$2:$B$171,2,FALSE))</f>
        <v>#N/A</v>
      </c>
    </row>
    <row r="176" spans="1:7" ht="12.75">
      <c r="A176" s="12">
        <f t="shared" si="6"/>
      </c>
      <c r="B176" s="13" t="str">
        <f t="shared" si="7"/>
        <v>22841</v>
      </c>
      <c r="C176" s="13"/>
      <c r="D176" s="16"/>
      <c r="E176" s="33"/>
      <c r="F176" s="14">
        <f t="shared" si="8"/>
        <v>41</v>
      </c>
      <c r="G176" s="14" t="e">
        <f>IF(F176="","",VLOOKUP(F176,'学校名'!$A$2:$B$171,2,FALSE))</f>
        <v>#N/A</v>
      </c>
    </row>
    <row r="177" spans="1:7" ht="12.75">
      <c r="A177" s="12">
        <f t="shared" si="6"/>
      </c>
      <c r="B177" s="13" t="str">
        <f t="shared" si="7"/>
        <v>22841</v>
      </c>
      <c r="C177" s="13"/>
      <c r="D177" s="16"/>
      <c r="E177" s="33"/>
      <c r="F177" s="14">
        <f t="shared" si="8"/>
        <v>41</v>
      </c>
      <c r="G177" s="14" t="e">
        <f>IF(F177="","",VLOOKUP(F177,'学校名'!$A$2:$B$171,2,FALSE))</f>
        <v>#N/A</v>
      </c>
    </row>
    <row r="178" spans="1:7" ht="12.75">
      <c r="A178" s="12">
        <f t="shared" si="6"/>
      </c>
      <c r="B178" s="13" t="str">
        <f t="shared" si="7"/>
        <v>22841</v>
      </c>
      <c r="C178" s="13"/>
      <c r="D178" s="16"/>
      <c r="E178" s="33"/>
      <c r="F178" s="14">
        <f t="shared" si="8"/>
        <v>41</v>
      </c>
      <c r="G178" s="14" t="e">
        <f>IF(F178="","",VLOOKUP(F178,'学校名'!$A$2:$B$171,2,FALSE))</f>
        <v>#N/A</v>
      </c>
    </row>
    <row r="179" spans="1:7" ht="12.75">
      <c r="A179" s="12">
        <f t="shared" si="6"/>
      </c>
      <c r="B179" s="13" t="str">
        <f t="shared" si="7"/>
        <v>22841</v>
      </c>
      <c r="C179" s="13"/>
      <c r="D179" s="16"/>
      <c r="E179" s="13"/>
      <c r="F179" s="14">
        <f t="shared" si="8"/>
        <v>41</v>
      </c>
      <c r="G179" s="14" t="e">
        <f>IF(F179="","",VLOOKUP(F179,'学校名'!$A$2:$B$171,2,FALSE))</f>
        <v>#N/A</v>
      </c>
    </row>
    <row r="180" spans="1:7" ht="12.75">
      <c r="A180" s="12">
        <f t="shared" si="6"/>
      </c>
      <c r="B180" s="13" t="str">
        <f t="shared" si="7"/>
        <v>22841</v>
      </c>
      <c r="C180" s="13"/>
      <c r="D180" s="16"/>
      <c r="E180" s="13"/>
      <c r="F180" s="14">
        <f t="shared" si="8"/>
        <v>41</v>
      </c>
      <c r="G180" s="14" t="e">
        <f>IF(F180="","",VLOOKUP(F180,'学校名'!$A$2:$B$171,2,FALSE))</f>
        <v>#N/A</v>
      </c>
    </row>
    <row r="181" spans="1:7" ht="12.75">
      <c r="A181" s="12">
        <f t="shared" si="6"/>
      </c>
      <c r="B181" s="13" t="str">
        <f t="shared" si="7"/>
        <v>22841</v>
      </c>
      <c r="C181" s="13"/>
      <c r="D181" s="16"/>
      <c r="E181" s="13"/>
      <c r="F181" s="14">
        <f t="shared" si="8"/>
        <v>41</v>
      </c>
      <c r="G181" s="14" t="e">
        <f>IF(F181="","",VLOOKUP(F181,'学校名'!$A$2:$B$171,2,FALSE))</f>
        <v>#N/A</v>
      </c>
    </row>
    <row r="182" spans="1:7" ht="12.75">
      <c r="A182" s="12">
        <f t="shared" si="6"/>
      </c>
      <c r="B182" s="13" t="str">
        <f t="shared" si="7"/>
        <v>22841</v>
      </c>
      <c r="C182" s="13"/>
      <c r="D182" s="16"/>
      <c r="E182" s="13"/>
      <c r="F182" s="14">
        <f t="shared" si="8"/>
        <v>41</v>
      </c>
      <c r="G182" s="14" t="e">
        <f>IF(F182="","",VLOOKUP(F182,'学校名'!$A$2:$B$171,2,FALSE))</f>
        <v>#N/A</v>
      </c>
    </row>
    <row r="183" spans="1:7" ht="12.75">
      <c r="A183" s="12">
        <f t="shared" si="6"/>
      </c>
      <c r="B183" s="13" t="str">
        <f t="shared" si="7"/>
        <v>22841</v>
      </c>
      <c r="C183" s="13"/>
      <c r="D183" s="16"/>
      <c r="E183" s="13"/>
      <c r="F183" s="14">
        <f t="shared" si="8"/>
        <v>41</v>
      </c>
      <c r="G183" s="14" t="e">
        <f>IF(F183="","",VLOOKUP(F183,'学校名'!$A$2:$B$171,2,FALSE))</f>
        <v>#N/A</v>
      </c>
    </row>
    <row r="184" spans="1:7" ht="12.75">
      <c r="A184" s="12">
        <f t="shared" si="6"/>
      </c>
      <c r="B184" s="13" t="str">
        <f t="shared" si="7"/>
        <v>22841</v>
      </c>
      <c r="C184" s="13"/>
      <c r="D184" s="16"/>
      <c r="E184" s="13"/>
      <c r="F184" s="14">
        <f t="shared" si="8"/>
        <v>41</v>
      </c>
      <c r="G184" s="14" t="e">
        <f>IF(F184="","",VLOOKUP(F184,'学校名'!$A$2:$B$171,2,FALSE))</f>
        <v>#N/A</v>
      </c>
    </row>
    <row r="185" spans="1:7" ht="12.75">
      <c r="A185" s="12">
        <f t="shared" si="6"/>
      </c>
      <c r="B185" s="13" t="str">
        <f t="shared" si="7"/>
        <v>22841</v>
      </c>
      <c r="C185" s="13"/>
      <c r="D185" s="16"/>
      <c r="E185" s="13"/>
      <c r="F185" s="14">
        <f t="shared" si="8"/>
        <v>41</v>
      </c>
      <c r="G185" s="14" t="e">
        <f>IF(F185="","",VLOOKUP(F185,'学校名'!$A$2:$B$171,2,FALSE))</f>
        <v>#N/A</v>
      </c>
    </row>
    <row r="186" spans="1:7" ht="12.75">
      <c r="A186" s="12">
        <f t="shared" si="6"/>
      </c>
      <c r="B186" s="13" t="str">
        <f t="shared" si="7"/>
        <v>22841</v>
      </c>
      <c r="C186" s="13"/>
      <c r="D186" s="16"/>
      <c r="E186" s="13"/>
      <c r="F186" s="14">
        <f t="shared" si="8"/>
        <v>41</v>
      </c>
      <c r="G186" s="14" t="e">
        <f>IF(F186="","",VLOOKUP(F186,'学校名'!$A$2:$B$171,2,FALSE))</f>
        <v>#N/A</v>
      </c>
    </row>
    <row r="187" spans="1:7" ht="12.75">
      <c r="A187" s="12">
        <f t="shared" si="6"/>
      </c>
      <c r="B187" s="13" t="str">
        <f t="shared" si="7"/>
        <v>22841</v>
      </c>
      <c r="C187" s="13"/>
      <c r="D187" s="17"/>
      <c r="E187" s="15"/>
      <c r="F187" s="14">
        <f t="shared" si="8"/>
        <v>41</v>
      </c>
      <c r="G187" s="14" t="e">
        <f>IF(F187="","",VLOOKUP(F187,'学校名'!$A$2:$B$171,2,FALSE))</f>
        <v>#N/A</v>
      </c>
    </row>
    <row r="188" spans="1:7" ht="12.75">
      <c r="A188" s="12">
        <f t="shared" si="6"/>
      </c>
      <c r="B188" s="13" t="str">
        <f t="shared" si="7"/>
        <v>22841</v>
      </c>
      <c r="C188" s="13"/>
      <c r="D188" s="17"/>
      <c r="E188" s="15"/>
      <c r="F188" s="14">
        <f t="shared" si="8"/>
        <v>41</v>
      </c>
      <c r="G188" s="14" t="e">
        <f>IF(F188="","",VLOOKUP(F188,'学校名'!$A$2:$B$171,2,FALSE))</f>
        <v>#N/A</v>
      </c>
    </row>
    <row r="189" spans="1:7" ht="12.75">
      <c r="A189" s="12">
        <f t="shared" si="6"/>
      </c>
      <c r="B189" s="13" t="str">
        <f t="shared" si="7"/>
        <v>22841</v>
      </c>
      <c r="C189" s="13"/>
      <c r="D189" s="16"/>
      <c r="E189" s="13"/>
      <c r="F189" s="14">
        <f t="shared" si="8"/>
        <v>41</v>
      </c>
      <c r="G189" s="14" t="e">
        <f>IF(F189="","",VLOOKUP(F189,'学校名'!$A$2:$B$171,2,FALSE))</f>
        <v>#N/A</v>
      </c>
    </row>
    <row r="190" spans="1:7" ht="12.75">
      <c r="A190" s="12">
        <f t="shared" si="6"/>
      </c>
      <c r="B190" s="13" t="str">
        <f t="shared" si="7"/>
        <v>22841</v>
      </c>
      <c r="C190" s="13"/>
      <c r="D190" s="16"/>
      <c r="E190" s="13"/>
      <c r="F190" s="14">
        <f t="shared" si="8"/>
        <v>41</v>
      </c>
      <c r="G190" s="14" t="e">
        <f>IF(F190="","",VLOOKUP(F190,'学校名'!$A$2:$B$171,2,FALSE))</f>
        <v>#N/A</v>
      </c>
    </row>
    <row r="191" spans="1:7" ht="12.75">
      <c r="A191" s="12">
        <f t="shared" si="6"/>
      </c>
      <c r="B191" s="13" t="str">
        <f t="shared" si="7"/>
        <v>22841</v>
      </c>
      <c r="C191" s="13"/>
      <c r="D191" s="16"/>
      <c r="E191" s="13"/>
      <c r="F191" s="14">
        <f t="shared" si="8"/>
        <v>41</v>
      </c>
      <c r="G191" s="14" t="e">
        <f>IF(F191="","",VLOOKUP(F191,'学校名'!$A$2:$B$171,2,FALSE))</f>
        <v>#N/A</v>
      </c>
    </row>
    <row r="192" spans="1:7" ht="12.75">
      <c r="A192" s="12">
        <f t="shared" si="6"/>
      </c>
      <c r="B192" s="13" t="str">
        <f t="shared" si="7"/>
        <v>22841</v>
      </c>
      <c r="C192" s="13"/>
      <c r="D192" s="16"/>
      <c r="E192" s="13"/>
      <c r="F192" s="14">
        <f t="shared" si="8"/>
        <v>41</v>
      </c>
      <c r="G192" s="14" t="e">
        <f>IF(F192="","",VLOOKUP(F192,'学校名'!$A$2:$B$171,2,FALSE))</f>
        <v>#N/A</v>
      </c>
    </row>
    <row r="193" spans="1:7" ht="12.75">
      <c r="A193" s="12">
        <f t="shared" si="6"/>
      </c>
      <c r="B193" s="13" t="str">
        <f t="shared" si="7"/>
        <v>22841</v>
      </c>
      <c r="C193" s="13"/>
      <c r="D193" s="16"/>
      <c r="E193" s="13"/>
      <c r="F193" s="14">
        <f t="shared" si="8"/>
        <v>41</v>
      </c>
      <c r="G193" s="14" t="e">
        <f>IF(F193="","",VLOOKUP(F193,'学校名'!$A$2:$B$171,2,FALSE))</f>
        <v>#N/A</v>
      </c>
    </row>
    <row r="194" spans="1:7" ht="12.75">
      <c r="A194" s="12">
        <f t="shared" si="6"/>
      </c>
      <c r="B194" s="13" t="str">
        <f t="shared" si="7"/>
        <v>22841</v>
      </c>
      <c r="C194" s="13"/>
      <c r="D194" s="16"/>
      <c r="E194" s="13"/>
      <c r="F194" s="14">
        <f t="shared" si="8"/>
        <v>41</v>
      </c>
      <c r="G194" s="14" t="e">
        <f>IF(F194="","",VLOOKUP(F194,'学校名'!$A$2:$B$171,2,FALSE))</f>
        <v>#N/A</v>
      </c>
    </row>
    <row r="195" spans="1:7" ht="12.75">
      <c r="A195" s="12">
        <f aca="true" t="shared" si="9" ref="A195:A258">IF(C195="","",VALUE(RIGHT(B195,4)))</f>
      </c>
      <c r="B195" s="13" t="str">
        <f aca="true" t="shared" si="10" ref="B195:B258">228&amp;F195&amp;RIGHT(C195,2)</f>
        <v>22841</v>
      </c>
      <c r="C195" s="13"/>
      <c r="D195" s="16"/>
      <c r="E195" s="13"/>
      <c r="F195" s="14">
        <f aca="true" t="shared" si="11" ref="F195:F258">IF(LEN(C195)=3,VALUE(4&amp;$J$3&amp;0&amp;LEFT(C195,1)),VALUE(4&amp;$J$3&amp;LEFT(C195,2)))</f>
        <v>41</v>
      </c>
      <c r="G195" s="14" t="e">
        <f>IF(F195="","",VLOOKUP(F195,'学校名'!$A$2:$B$171,2,FALSE))</f>
        <v>#N/A</v>
      </c>
    </row>
    <row r="196" spans="1:7" ht="12.75">
      <c r="A196" s="12">
        <f t="shared" si="9"/>
      </c>
      <c r="B196" s="13" t="str">
        <f t="shared" si="10"/>
        <v>22841</v>
      </c>
      <c r="C196" s="13"/>
      <c r="D196" s="16"/>
      <c r="E196" s="13"/>
      <c r="F196" s="14">
        <f t="shared" si="11"/>
        <v>41</v>
      </c>
      <c r="G196" s="14" t="e">
        <f>IF(F196="","",VLOOKUP(F196,'学校名'!$A$2:$B$171,2,FALSE))</f>
        <v>#N/A</v>
      </c>
    </row>
    <row r="197" spans="1:7" ht="12.75">
      <c r="A197" s="12">
        <f t="shared" si="9"/>
      </c>
      <c r="B197" s="13" t="str">
        <f t="shared" si="10"/>
        <v>22841</v>
      </c>
      <c r="C197" s="13"/>
      <c r="D197" s="16"/>
      <c r="E197" s="13"/>
      <c r="F197" s="14">
        <f t="shared" si="11"/>
        <v>41</v>
      </c>
      <c r="G197" s="14" t="e">
        <f>IF(F197="","",VLOOKUP(F197,'学校名'!$A$2:$B$171,2,FALSE))</f>
        <v>#N/A</v>
      </c>
    </row>
    <row r="198" spans="1:7" ht="12.75">
      <c r="A198" s="12">
        <f t="shared" si="9"/>
      </c>
      <c r="B198" s="13" t="str">
        <f t="shared" si="10"/>
        <v>22841</v>
      </c>
      <c r="C198" s="13"/>
      <c r="D198" s="16"/>
      <c r="E198" s="13"/>
      <c r="F198" s="14">
        <f t="shared" si="11"/>
        <v>41</v>
      </c>
      <c r="G198" s="14" t="e">
        <f>IF(F198="","",VLOOKUP(F198,'学校名'!$A$2:$B$171,2,FALSE))</f>
        <v>#N/A</v>
      </c>
    </row>
    <row r="199" spans="1:7" ht="12.75">
      <c r="A199" s="12">
        <f t="shared" si="9"/>
      </c>
      <c r="B199" s="13" t="str">
        <f t="shared" si="10"/>
        <v>22841</v>
      </c>
      <c r="C199" s="13"/>
      <c r="D199" s="16"/>
      <c r="E199" s="13"/>
      <c r="F199" s="14">
        <f t="shared" si="11"/>
        <v>41</v>
      </c>
      <c r="G199" s="14" t="e">
        <f>IF(F199="","",VLOOKUP(F199,'学校名'!$A$2:$B$171,2,FALSE))</f>
        <v>#N/A</v>
      </c>
    </row>
    <row r="200" spans="1:7" ht="12.75">
      <c r="A200" s="12">
        <f t="shared" si="9"/>
      </c>
      <c r="B200" s="13" t="str">
        <f t="shared" si="10"/>
        <v>22841</v>
      </c>
      <c r="C200" s="13"/>
      <c r="D200" s="16"/>
      <c r="E200" s="13"/>
      <c r="F200" s="14">
        <f t="shared" si="11"/>
        <v>41</v>
      </c>
      <c r="G200" s="14" t="e">
        <f>IF(F200="","",VLOOKUP(F200,'学校名'!$A$2:$B$171,2,FALSE))</f>
        <v>#N/A</v>
      </c>
    </row>
    <row r="201" spans="1:7" ht="12.75">
      <c r="A201" s="12">
        <f t="shared" si="9"/>
      </c>
      <c r="B201" s="13" t="str">
        <f t="shared" si="10"/>
        <v>22841</v>
      </c>
      <c r="C201" s="13"/>
      <c r="D201" s="16"/>
      <c r="E201" s="13"/>
      <c r="F201" s="14">
        <f t="shared" si="11"/>
        <v>41</v>
      </c>
      <c r="G201" s="14" t="e">
        <f>IF(F201="","",VLOOKUP(F201,'学校名'!$A$2:$B$171,2,FALSE))</f>
        <v>#N/A</v>
      </c>
    </row>
    <row r="202" spans="1:7" ht="12.75">
      <c r="A202" s="12">
        <f t="shared" si="9"/>
      </c>
      <c r="B202" s="13" t="str">
        <f t="shared" si="10"/>
        <v>22841</v>
      </c>
      <c r="C202" s="13"/>
      <c r="D202" s="16"/>
      <c r="E202" s="13"/>
      <c r="F202" s="14">
        <f t="shared" si="11"/>
        <v>41</v>
      </c>
      <c r="G202" s="14" t="e">
        <f>IF(F202="","",VLOOKUP(F202,'学校名'!$A$2:$B$171,2,FALSE))</f>
        <v>#N/A</v>
      </c>
    </row>
    <row r="203" spans="1:7" ht="12.75">
      <c r="A203" s="12">
        <f t="shared" si="9"/>
      </c>
      <c r="B203" s="13" t="str">
        <f t="shared" si="10"/>
        <v>22841</v>
      </c>
      <c r="C203" s="13"/>
      <c r="D203" s="16"/>
      <c r="E203" s="13"/>
      <c r="F203" s="14">
        <f t="shared" si="11"/>
        <v>41</v>
      </c>
      <c r="G203" s="14" t="e">
        <f>IF(F203="","",VLOOKUP(F203,'学校名'!$A$2:$B$171,2,FALSE))</f>
        <v>#N/A</v>
      </c>
    </row>
    <row r="204" spans="1:7" ht="12.75">
      <c r="A204" s="12">
        <f t="shared" si="9"/>
      </c>
      <c r="B204" s="13" t="str">
        <f t="shared" si="10"/>
        <v>22841</v>
      </c>
      <c r="C204" s="13"/>
      <c r="D204" s="16"/>
      <c r="E204" s="13"/>
      <c r="F204" s="14">
        <f t="shared" si="11"/>
        <v>41</v>
      </c>
      <c r="G204" s="14" t="e">
        <f>IF(F204="","",VLOOKUP(F204,'学校名'!$A$2:$B$171,2,FALSE))</f>
        <v>#N/A</v>
      </c>
    </row>
    <row r="205" spans="1:7" ht="12.75">
      <c r="A205" s="12">
        <f t="shared" si="9"/>
      </c>
      <c r="B205" s="13" t="str">
        <f t="shared" si="10"/>
        <v>22841</v>
      </c>
      <c r="C205" s="13"/>
      <c r="D205" s="16"/>
      <c r="E205" s="13"/>
      <c r="F205" s="14">
        <f t="shared" si="11"/>
        <v>41</v>
      </c>
      <c r="G205" s="14" t="e">
        <f>IF(F205="","",VLOOKUP(F205,'学校名'!$A$2:$B$171,2,FALSE))</f>
        <v>#N/A</v>
      </c>
    </row>
    <row r="206" spans="1:7" ht="12.75">
      <c r="A206" s="12">
        <f t="shared" si="9"/>
      </c>
      <c r="B206" s="13" t="str">
        <f t="shared" si="10"/>
        <v>22841</v>
      </c>
      <c r="C206" s="13"/>
      <c r="D206" s="16"/>
      <c r="E206" s="13"/>
      <c r="F206" s="14">
        <f t="shared" si="11"/>
        <v>41</v>
      </c>
      <c r="G206" s="14" t="e">
        <f>IF(F206="","",VLOOKUP(F206,'学校名'!$A$2:$B$171,2,FALSE))</f>
        <v>#N/A</v>
      </c>
    </row>
    <row r="207" spans="1:7" ht="12.75">
      <c r="A207" s="12">
        <f t="shared" si="9"/>
      </c>
      <c r="B207" s="13" t="str">
        <f t="shared" si="10"/>
        <v>22841</v>
      </c>
      <c r="C207" s="13"/>
      <c r="D207" s="16"/>
      <c r="E207" s="13"/>
      <c r="F207" s="14">
        <f t="shared" si="11"/>
        <v>41</v>
      </c>
      <c r="G207" s="14" t="e">
        <f>IF(F207="","",VLOOKUP(F207,'学校名'!$A$2:$B$171,2,FALSE))</f>
        <v>#N/A</v>
      </c>
    </row>
    <row r="208" spans="1:7" ht="12.75">
      <c r="A208" s="12">
        <f t="shared" si="9"/>
      </c>
      <c r="B208" s="13" t="str">
        <f t="shared" si="10"/>
        <v>22841</v>
      </c>
      <c r="C208" s="13"/>
      <c r="D208" s="16"/>
      <c r="E208" s="13"/>
      <c r="F208" s="14">
        <f t="shared" si="11"/>
        <v>41</v>
      </c>
      <c r="G208" s="14" t="e">
        <f>IF(F208="","",VLOOKUP(F208,'学校名'!$A$2:$B$171,2,FALSE))</f>
        <v>#N/A</v>
      </c>
    </row>
    <row r="209" spans="1:7" ht="12.75">
      <c r="A209" s="12">
        <f t="shared" si="9"/>
      </c>
      <c r="B209" s="13" t="str">
        <f t="shared" si="10"/>
        <v>22841</v>
      </c>
      <c r="C209" s="13"/>
      <c r="D209" s="16"/>
      <c r="E209" s="13"/>
      <c r="F209" s="14">
        <f t="shared" si="11"/>
        <v>41</v>
      </c>
      <c r="G209" s="14" t="e">
        <f>IF(F209="","",VLOOKUP(F209,'学校名'!$A$2:$B$171,2,FALSE))</f>
        <v>#N/A</v>
      </c>
    </row>
    <row r="210" spans="1:7" ht="12.75">
      <c r="A210" s="12">
        <f t="shared" si="9"/>
      </c>
      <c r="B210" s="13" t="str">
        <f t="shared" si="10"/>
        <v>22841</v>
      </c>
      <c r="C210" s="13"/>
      <c r="D210" s="16"/>
      <c r="E210" s="13"/>
      <c r="F210" s="14">
        <f t="shared" si="11"/>
        <v>41</v>
      </c>
      <c r="G210" s="14" t="e">
        <f>IF(F210="","",VLOOKUP(F210,'学校名'!$A$2:$B$171,2,FALSE))</f>
        <v>#N/A</v>
      </c>
    </row>
    <row r="211" spans="1:7" ht="12.75">
      <c r="A211" s="12">
        <f t="shared" si="9"/>
      </c>
      <c r="B211" s="13" t="str">
        <f t="shared" si="10"/>
        <v>22841</v>
      </c>
      <c r="C211" s="13"/>
      <c r="D211" s="16"/>
      <c r="E211" s="13"/>
      <c r="F211" s="14">
        <f t="shared" si="11"/>
        <v>41</v>
      </c>
      <c r="G211" s="14" t="e">
        <f>IF(F211="","",VLOOKUP(F211,'学校名'!$A$2:$B$171,2,FALSE))</f>
        <v>#N/A</v>
      </c>
    </row>
    <row r="212" spans="1:7" ht="12.75">
      <c r="A212" s="12">
        <f t="shared" si="9"/>
      </c>
      <c r="B212" s="13" t="str">
        <f t="shared" si="10"/>
        <v>22841</v>
      </c>
      <c r="C212" s="13"/>
      <c r="D212" s="16"/>
      <c r="E212" s="13"/>
      <c r="F212" s="14">
        <f t="shared" si="11"/>
        <v>41</v>
      </c>
      <c r="G212" s="14" t="e">
        <f>IF(F212="","",VLOOKUP(F212,'学校名'!$A$2:$B$171,2,FALSE))</f>
        <v>#N/A</v>
      </c>
    </row>
    <row r="213" spans="1:7" ht="12.75">
      <c r="A213" s="12">
        <f t="shared" si="9"/>
      </c>
      <c r="B213" s="13" t="str">
        <f t="shared" si="10"/>
        <v>22841</v>
      </c>
      <c r="C213" s="13"/>
      <c r="D213" s="16"/>
      <c r="E213" s="13"/>
      <c r="F213" s="14">
        <f t="shared" si="11"/>
        <v>41</v>
      </c>
      <c r="G213" s="14" t="e">
        <f>IF(F213="","",VLOOKUP(F213,'学校名'!$A$2:$B$171,2,FALSE))</f>
        <v>#N/A</v>
      </c>
    </row>
    <row r="214" spans="1:7" ht="12.75">
      <c r="A214" s="12">
        <f t="shared" si="9"/>
      </c>
      <c r="B214" s="13" t="str">
        <f t="shared" si="10"/>
        <v>22841</v>
      </c>
      <c r="C214" s="13"/>
      <c r="D214" s="16"/>
      <c r="E214" s="13"/>
      <c r="F214" s="14">
        <f t="shared" si="11"/>
        <v>41</v>
      </c>
      <c r="G214" s="14" t="e">
        <f>IF(F214="","",VLOOKUP(F214,'学校名'!$A$2:$B$171,2,FALSE))</f>
        <v>#N/A</v>
      </c>
    </row>
    <row r="215" spans="1:7" ht="12.75">
      <c r="A215" s="12">
        <f t="shared" si="9"/>
      </c>
      <c r="B215" s="13" t="str">
        <f t="shared" si="10"/>
        <v>22841</v>
      </c>
      <c r="C215" s="13"/>
      <c r="D215" s="16"/>
      <c r="E215" s="13"/>
      <c r="F215" s="14">
        <f t="shared" si="11"/>
        <v>41</v>
      </c>
      <c r="G215" s="14" t="e">
        <f>IF(F215="","",VLOOKUP(F215,'学校名'!$A$2:$B$171,2,FALSE))</f>
        <v>#N/A</v>
      </c>
    </row>
    <row r="216" spans="1:7" ht="12.75">
      <c r="A216" s="12">
        <f t="shared" si="9"/>
      </c>
      <c r="B216" s="13" t="str">
        <f t="shared" si="10"/>
        <v>22841</v>
      </c>
      <c r="C216" s="13"/>
      <c r="D216" s="16"/>
      <c r="E216" s="13"/>
      <c r="F216" s="14">
        <f t="shared" si="11"/>
        <v>41</v>
      </c>
      <c r="G216" s="14" t="e">
        <f>IF(F216="","",VLOOKUP(F216,'学校名'!$A$2:$B$171,2,FALSE))</f>
        <v>#N/A</v>
      </c>
    </row>
    <row r="217" spans="1:7" ht="12.75">
      <c r="A217" s="12">
        <f t="shared" si="9"/>
      </c>
      <c r="B217" s="13" t="str">
        <f t="shared" si="10"/>
        <v>22841</v>
      </c>
      <c r="C217" s="13"/>
      <c r="D217" s="16"/>
      <c r="E217" s="13"/>
      <c r="F217" s="14">
        <f t="shared" si="11"/>
        <v>41</v>
      </c>
      <c r="G217" s="14" t="e">
        <f>IF(F217="","",VLOOKUP(F217,'学校名'!$A$2:$B$171,2,FALSE))</f>
        <v>#N/A</v>
      </c>
    </row>
    <row r="218" spans="1:7" ht="12.75">
      <c r="A218" s="12">
        <f t="shared" si="9"/>
      </c>
      <c r="B218" s="13" t="str">
        <f t="shared" si="10"/>
        <v>22841</v>
      </c>
      <c r="C218" s="13"/>
      <c r="D218" s="16"/>
      <c r="E218" s="13"/>
      <c r="F218" s="14">
        <f t="shared" si="11"/>
        <v>41</v>
      </c>
      <c r="G218" s="14" t="e">
        <f>IF(F218="","",VLOOKUP(F218,'学校名'!$A$2:$B$171,2,FALSE))</f>
        <v>#N/A</v>
      </c>
    </row>
    <row r="219" spans="1:7" ht="12.75">
      <c r="A219" s="12">
        <f t="shared" si="9"/>
      </c>
      <c r="B219" s="13" t="str">
        <f t="shared" si="10"/>
        <v>22841</v>
      </c>
      <c r="C219" s="13"/>
      <c r="D219" s="16"/>
      <c r="E219" s="13"/>
      <c r="F219" s="14">
        <f t="shared" si="11"/>
        <v>41</v>
      </c>
      <c r="G219" s="14" t="e">
        <f>IF(F219="","",VLOOKUP(F219,'学校名'!$A$2:$B$171,2,FALSE))</f>
        <v>#N/A</v>
      </c>
    </row>
    <row r="220" spans="1:7" ht="12.75">
      <c r="A220" s="12">
        <f t="shared" si="9"/>
      </c>
      <c r="B220" s="13" t="str">
        <f t="shared" si="10"/>
        <v>22841</v>
      </c>
      <c r="C220" s="13"/>
      <c r="D220" s="16"/>
      <c r="E220" s="13"/>
      <c r="F220" s="14">
        <f t="shared" si="11"/>
        <v>41</v>
      </c>
      <c r="G220" s="14" t="e">
        <f>IF(F220="","",VLOOKUP(F220,'学校名'!$A$2:$B$171,2,FALSE))</f>
        <v>#N/A</v>
      </c>
    </row>
    <row r="221" spans="1:7" ht="12.75">
      <c r="A221" s="12">
        <f t="shared" si="9"/>
      </c>
      <c r="B221" s="13" t="str">
        <f t="shared" si="10"/>
        <v>22841</v>
      </c>
      <c r="C221" s="13"/>
      <c r="D221" s="16"/>
      <c r="E221" s="13"/>
      <c r="F221" s="14">
        <f t="shared" si="11"/>
        <v>41</v>
      </c>
      <c r="G221" s="14" t="e">
        <f>IF(F221="","",VLOOKUP(F221,'学校名'!$A$2:$B$171,2,FALSE))</f>
        <v>#N/A</v>
      </c>
    </row>
    <row r="222" spans="1:7" ht="12.75">
      <c r="A222" s="12">
        <f t="shared" si="9"/>
      </c>
      <c r="B222" s="13" t="str">
        <f t="shared" si="10"/>
        <v>22841</v>
      </c>
      <c r="C222" s="13"/>
      <c r="D222" s="16"/>
      <c r="E222" s="13"/>
      <c r="F222" s="14">
        <f t="shared" si="11"/>
        <v>41</v>
      </c>
      <c r="G222" s="14" t="e">
        <f>IF(F222="","",VLOOKUP(F222,'学校名'!$A$2:$B$171,2,FALSE))</f>
        <v>#N/A</v>
      </c>
    </row>
    <row r="223" spans="1:7" ht="12.75">
      <c r="A223" s="12">
        <f t="shared" si="9"/>
      </c>
      <c r="B223" s="13" t="str">
        <f t="shared" si="10"/>
        <v>22841</v>
      </c>
      <c r="C223" s="13"/>
      <c r="D223" s="16"/>
      <c r="E223" s="13"/>
      <c r="F223" s="14">
        <f t="shared" si="11"/>
        <v>41</v>
      </c>
      <c r="G223" s="14" t="e">
        <f>IF(F223="","",VLOOKUP(F223,'学校名'!$A$2:$B$171,2,FALSE))</f>
        <v>#N/A</v>
      </c>
    </row>
    <row r="224" spans="1:7" ht="12.75">
      <c r="A224" s="12">
        <f t="shared" si="9"/>
      </c>
      <c r="B224" s="13" t="str">
        <f t="shared" si="10"/>
        <v>22841</v>
      </c>
      <c r="C224" s="13"/>
      <c r="D224" s="16"/>
      <c r="E224" s="13"/>
      <c r="F224" s="14">
        <f t="shared" si="11"/>
        <v>41</v>
      </c>
      <c r="G224" s="14" t="e">
        <f>IF(F224="","",VLOOKUP(F224,'学校名'!$A$2:$B$171,2,FALSE))</f>
        <v>#N/A</v>
      </c>
    </row>
    <row r="225" spans="1:7" ht="12.75">
      <c r="A225" s="12">
        <f t="shared" si="9"/>
      </c>
      <c r="B225" s="13" t="str">
        <f t="shared" si="10"/>
        <v>22841</v>
      </c>
      <c r="C225" s="13"/>
      <c r="D225" s="16"/>
      <c r="E225" s="13"/>
      <c r="F225" s="14">
        <f t="shared" si="11"/>
        <v>41</v>
      </c>
      <c r="G225" s="14" t="e">
        <f>IF(F225="","",VLOOKUP(F225,'学校名'!$A$2:$B$171,2,FALSE))</f>
        <v>#N/A</v>
      </c>
    </row>
    <row r="226" spans="1:7" ht="12.75">
      <c r="A226" s="12">
        <f t="shared" si="9"/>
      </c>
      <c r="B226" s="13" t="str">
        <f t="shared" si="10"/>
        <v>22841</v>
      </c>
      <c r="C226" s="13"/>
      <c r="D226" s="16"/>
      <c r="E226" s="13"/>
      <c r="F226" s="14">
        <f t="shared" si="11"/>
        <v>41</v>
      </c>
      <c r="G226" s="14" t="e">
        <f>IF(F226="","",VLOOKUP(F226,'学校名'!$A$2:$B$171,2,FALSE))</f>
        <v>#N/A</v>
      </c>
    </row>
    <row r="227" spans="1:7" ht="12.75">
      <c r="A227" s="12">
        <f t="shared" si="9"/>
      </c>
      <c r="B227" s="13" t="str">
        <f t="shared" si="10"/>
        <v>22841</v>
      </c>
      <c r="C227" s="13"/>
      <c r="D227" s="16"/>
      <c r="E227" s="13"/>
      <c r="F227" s="14">
        <f t="shared" si="11"/>
        <v>41</v>
      </c>
      <c r="G227" s="14" t="e">
        <f>IF(F227="","",VLOOKUP(F227,'学校名'!$A$2:$B$171,2,FALSE))</f>
        <v>#N/A</v>
      </c>
    </row>
    <row r="228" spans="1:7" ht="12.75">
      <c r="A228" s="12">
        <f t="shared" si="9"/>
      </c>
      <c r="B228" s="13" t="str">
        <f t="shared" si="10"/>
        <v>22841</v>
      </c>
      <c r="C228" s="13"/>
      <c r="D228" s="16"/>
      <c r="E228" s="13"/>
      <c r="F228" s="14">
        <f t="shared" si="11"/>
        <v>41</v>
      </c>
      <c r="G228" s="14" t="e">
        <f>IF(F228="","",VLOOKUP(F228,'学校名'!$A$2:$B$171,2,FALSE))</f>
        <v>#N/A</v>
      </c>
    </row>
    <row r="229" spans="1:7" ht="12.75">
      <c r="A229" s="12">
        <f t="shared" si="9"/>
      </c>
      <c r="B229" s="13" t="str">
        <f t="shared" si="10"/>
        <v>22841</v>
      </c>
      <c r="C229" s="13"/>
      <c r="D229" s="16"/>
      <c r="E229" s="13"/>
      <c r="F229" s="14">
        <f t="shared" si="11"/>
        <v>41</v>
      </c>
      <c r="G229" s="14" t="e">
        <f>IF(F229="","",VLOOKUP(F229,'学校名'!$A$2:$B$171,2,FALSE))</f>
        <v>#N/A</v>
      </c>
    </row>
    <row r="230" spans="1:7" ht="12.75">
      <c r="A230" s="12">
        <f t="shared" si="9"/>
      </c>
      <c r="B230" s="13" t="str">
        <f t="shared" si="10"/>
        <v>22841</v>
      </c>
      <c r="C230" s="13"/>
      <c r="D230" s="16"/>
      <c r="E230" s="13"/>
      <c r="F230" s="14">
        <f t="shared" si="11"/>
        <v>41</v>
      </c>
      <c r="G230" s="14" t="e">
        <f>IF(F230="","",VLOOKUP(F230,'学校名'!$A$2:$B$171,2,FALSE))</f>
        <v>#N/A</v>
      </c>
    </row>
    <row r="231" spans="1:7" ht="12.75">
      <c r="A231" s="12">
        <f t="shared" si="9"/>
      </c>
      <c r="B231" s="13" t="str">
        <f t="shared" si="10"/>
        <v>22841</v>
      </c>
      <c r="C231" s="13"/>
      <c r="D231" s="16"/>
      <c r="E231" s="13"/>
      <c r="F231" s="14">
        <f t="shared" si="11"/>
        <v>41</v>
      </c>
      <c r="G231" s="14" t="e">
        <f>IF(F231="","",VLOOKUP(F231,'学校名'!$A$2:$B$171,2,FALSE))</f>
        <v>#N/A</v>
      </c>
    </row>
    <row r="232" spans="1:7" ht="12.75">
      <c r="A232" s="12">
        <f t="shared" si="9"/>
      </c>
      <c r="B232" s="13" t="str">
        <f t="shared" si="10"/>
        <v>22841</v>
      </c>
      <c r="C232" s="13"/>
      <c r="D232" s="16"/>
      <c r="E232" s="13"/>
      <c r="F232" s="14">
        <f t="shared" si="11"/>
        <v>41</v>
      </c>
      <c r="G232" s="14" t="e">
        <f>IF(F232="","",VLOOKUP(F232,'学校名'!$A$2:$B$171,2,FALSE))</f>
        <v>#N/A</v>
      </c>
    </row>
    <row r="233" spans="1:7" ht="12.75">
      <c r="A233" s="12">
        <f t="shared" si="9"/>
      </c>
      <c r="B233" s="13" t="str">
        <f t="shared" si="10"/>
        <v>22841</v>
      </c>
      <c r="C233" s="13"/>
      <c r="D233" s="16"/>
      <c r="E233" s="13"/>
      <c r="F233" s="14">
        <f t="shared" si="11"/>
        <v>41</v>
      </c>
      <c r="G233" s="14" t="e">
        <f>IF(F233="","",VLOOKUP(F233,'学校名'!$A$2:$B$171,2,FALSE))</f>
        <v>#N/A</v>
      </c>
    </row>
    <row r="234" spans="1:7" ht="12.75">
      <c r="A234" s="12">
        <f t="shared" si="9"/>
      </c>
      <c r="B234" s="13" t="str">
        <f t="shared" si="10"/>
        <v>22841</v>
      </c>
      <c r="C234" s="15"/>
      <c r="D234" s="17"/>
      <c r="E234" s="15"/>
      <c r="F234" s="14">
        <f t="shared" si="11"/>
        <v>41</v>
      </c>
      <c r="G234" s="14" t="e">
        <f>IF(F234="","",VLOOKUP(F234,'学校名'!$A$2:$B$171,2,FALSE))</f>
        <v>#N/A</v>
      </c>
    </row>
    <row r="235" spans="1:7" ht="12.75">
      <c r="A235" s="12">
        <f t="shared" si="9"/>
      </c>
      <c r="B235" s="13" t="str">
        <f t="shared" si="10"/>
        <v>22841</v>
      </c>
      <c r="C235" s="13"/>
      <c r="D235" s="16"/>
      <c r="E235" s="13"/>
      <c r="F235" s="14">
        <f t="shared" si="11"/>
        <v>41</v>
      </c>
      <c r="G235" s="14" t="e">
        <f>IF(F235="","",VLOOKUP(F235,'学校名'!$A$2:$B$171,2,FALSE))</f>
        <v>#N/A</v>
      </c>
    </row>
    <row r="236" spans="1:7" ht="12.75">
      <c r="A236" s="12">
        <f t="shared" si="9"/>
      </c>
      <c r="B236" s="13" t="str">
        <f t="shared" si="10"/>
        <v>22841</v>
      </c>
      <c r="C236" s="13"/>
      <c r="D236" s="16"/>
      <c r="E236" s="13"/>
      <c r="F236" s="14">
        <f t="shared" si="11"/>
        <v>41</v>
      </c>
      <c r="G236" s="14" t="e">
        <f>IF(F236="","",VLOOKUP(F236,'学校名'!$A$2:$B$171,2,FALSE))</f>
        <v>#N/A</v>
      </c>
    </row>
    <row r="237" spans="1:7" ht="12.75">
      <c r="A237" s="12">
        <f t="shared" si="9"/>
      </c>
      <c r="B237" s="13" t="str">
        <f t="shared" si="10"/>
        <v>22841</v>
      </c>
      <c r="C237" s="13"/>
      <c r="D237" s="16"/>
      <c r="E237" s="13"/>
      <c r="F237" s="14">
        <f t="shared" si="11"/>
        <v>41</v>
      </c>
      <c r="G237" s="14" t="e">
        <f>IF(F237="","",VLOOKUP(F237,'学校名'!$A$2:$B$171,2,FALSE))</f>
        <v>#N/A</v>
      </c>
    </row>
    <row r="238" spans="1:7" ht="12.75">
      <c r="A238" s="12">
        <f t="shared" si="9"/>
      </c>
      <c r="B238" s="13" t="str">
        <f t="shared" si="10"/>
        <v>22841</v>
      </c>
      <c r="C238" s="13"/>
      <c r="D238" s="16"/>
      <c r="E238" s="13"/>
      <c r="F238" s="14">
        <f t="shared" si="11"/>
        <v>41</v>
      </c>
      <c r="G238" s="14" t="e">
        <f>IF(F238="","",VLOOKUP(F238,'学校名'!$A$2:$B$171,2,FALSE))</f>
        <v>#N/A</v>
      </c>
    </row>
    <row r="239" spans="1:7" ht="12.75">
      <c r="A239" s="12">
        <f t="shared" si="9"/>
      </c>
      <c r="B239" s="13" t="str">
        <f t="shared" si="10"/>
        <v>22841</v>
      </c>
      <c r="C239" s="13"/>
      <c r="D239" s="16"/>
      <c r="E239" s="13"/>
      <c r="F239" s="14">
        <f t="shared" si="11"/>
        <v>41</v>
      </c>
      <c r="G239" s="14" t="e">
        <f>IF(F239="","",VLOOKUP(F239,'学校名'!$A$2:$B$171,2,FALSE))</f>
        <v>#N/A</v>
      </c>
    </row>
    <row r="240" spans="1:7" ht="12.75">
      <c r="A240" s="12">
        <f t="shared" si="9"/>
      </c>
      <c r="B240" s="13" t="str">
        <f t="shared" si="10"/>
        <v>22841</v>
      </c>
      <c r="C240" s="13"/>
      <c r="D240" s="16"/>
      <c r="E240" s="13"/>
      <c r="F240" s="14">
        <f t="shared" si="11"/>
        <v>41</v>
      </c>
      <c r="G240" s="14" t="e">
        <f>IF(F240="","",VLOOKUP(F240,'学校名'!$A$2:$B$171,2,FALSE))</f>
        <v>#N/A</v>
      </c>
    </row>
    <row r="241" spans="1:7" ht="12.75">
      <c r="A241" s="12">
        <f t="shared" si="9"/>
      </c>
      <c r="B241" s="13" t="str">
        <f t="shared" si="10"/>
        <v>22841</v>
      </c>
      <c r="C241" s="13"/>
      <c r="D241" s="16"/>
      <c r="E241" s="13"/>
      <c r="F241" s="14">
        <f t="shared" si="11"/>
        <v>41</v>
      </c>
      <c r="G241" s="14" t="e">
        <f>IF(F241="","",VLOOKUP(F241,'学校名'!$A$2:$B$171,2,FALSE))</f>
        <v>#N/A</v>
      </c>
    </row>
    <row r="242" spans="1:7" ht="12.75">
      <c r="A242" s="12">
        <f t="shared" si="9"/>
      </c>
      <c r="B242" s="13" t="str">
        <f t="shared" si="10"/>
        <v>22841</v>
      </c>
      <c r="C242" s="13"/>
      <c r="D242" s="16"/>
      <c r="E242" s="13"/>
      <c r="F242" s="14">
        <f t="shared" si="11"/>
        <v>41</v>
      </c>
      <c r="G242" s="14" t="e">
        <f>IF(F242="","",VLOOKUP(F242,'学校名'!$A$2:$B$171,2,FALSE))</f>
        <v>#N/A</v>
      </c>
    </row>
    <row r="243" spans="1:7" ht="12.75">
      <c r="A243" s="12">
        <f t="shared" si="9"/>
      </c>
      <c r="B243" s="13" t="str">
        <f t="shared" si="10"/>
        <v>22841</v>
      </c>
      <c r="C243" s="13"/>
      <c r="D243" s="16"/>
      <c r="E243" s="13"/>
      <c r="F243" s="14">
        <f t="shared" si="11"/>
        <v>41</v>
      </c>
      <c r="G243" s="14" t="e">
        <f>IF(F243="","",VLOOKUP(F243,'学校名'!$A$2:$B$171,2,FALSE))</f>
        <v>#N/A</v>
      </c>
    </row>
    <row r="244" spans="1:7" ht="12.75">
      <c r="A244" s="12">
        <f t="shared" si="9"/>
      </c>
      <c r="B244" s="13" t="str">
        <f t="shared" si="10"/>
        <v>22841</v>
      </c>
      <c r="C244" s="13"/>
      <c r="D244" s="16"/>
      <c r="E244" s="13"/>
      <c r="F244" s="14">
        <f t="shared" si="11"/>
        <v>41</v>
      </c>
      <c r="G244" s="14" t="e">
        <f>IF(F244="","",VLOOKUP(F244,'学校名'!$A$2:$B$171,2,FALSE))</f>
        <v>#N/A</v>
      </c>
    </row>
    <row r="245" spans="1:7" ht="12.75">
      <c r="A245" s="12">
        <f t="shared" si="9"/>
      </c>
      <c r="B245" s="13" t="str">
        <f t="shared" si="10"/>
        <v>22841</v>
      </c>
      <c r="C245" s="15"/>
      <c r="D245" s="17"/>
      <c r="E245" s="15"/>
      <c r="F245" s="14">
        <f t="shared" si="11"/>
        <v>41</v>
      </c>
      <c r="G245" s="14" t="e">
        <f>IF(F245="","",VLOOKUP(F245,'学校名'!$A$2:$B$171,2,FALSE))</f>
        <v>#N/A</v>
      </c>
    </row>
    <row r="246" spans="1:7" ht="12.75">
      <c r="A246" s="12">
        <f t="shared" si="9"/>
      </c>
      <c r="B246" s="13" t="str">
        <f t="shared" si="10"/>
        <v>22841</v>
      </c>
      <c r="C246" s="13"/>
      <c r="D246" s="16"/>
      <c r="E246" s="13"/>
      <c r="F246" s="14">
        <f t="shared" si="11"/>
        <v>41</v>
      </c>
      <c r="G246" s="14" t="e">
        <f>IF(F246="","",VLOOKUP(F246,'学校名'!$A$2:$B$171,2,FALSE))</f>
        <v>#N/A</v>
      </c>
    </row>
    <row r="247" spans="1:7" ht="12.75">
      <c r="A247" s="12">
        <f t="shared" si="9"/>
      </c>
      <c r="B247" s="13" t="str">
        <f t="shared" si="10"/>
        <v>22841</v>
      </c>
      <c r="C247" s="13"/>
      <c r="D247" s="16"/>
      <c r="E247" s="33"/>
      <c r="F247" s="14">
        <f t="shared" si="11"/>
        <v>41</v>
      </c>
      <c r="G247" s="14" t="e">
        <f>IF(F247="","",VLOOKUP(F247,'学校名'!$A$2:$B$171,2,FALSE))</f>
        <v>#N/A</v>
      </c>
    </row>
    <row r="248" spans="1:7" ht="12.75">
      <c r="A248" s="12">
        <f t="shared" si="9"/>
      </c>
      <c r="B248" s="13" t="str">
        <f t="shared" si="10"/>
        <v>22841</v>
      </c>
      <c r="C248" s="13"/>
      <c r="D248" s="16"/>
      <c r="E248" s="33"/>
      <c r="F248" s="14">
        <f t="shared" si="11"/>
        <v>41</v>
      </c>
      <c r="G248" s="14" t="e">
        <f>IF(F248="","",VLOOKUP(F248,'学校名'!$A$2:$B$171,2,FALSE))</f>
        <v>#N/A</v>
      </c>
    </row>
    <row r="249" spans="1:7" ht="12.75">
      <c r="A249" s="12">
        <f t="shared" si="9"/>
      </c>
      <c r="B249" s="13" t="str">
        <f t="shared" si="10"/>
        <v>22841</v>
      </c>
      <c r="C249" s="13"/>
      <c r="D249" s="16"/>
      <c r="E249" s="33"/>
      <c r="F249" s="14">
        <f t="shared" si="11"/>
        <v>41</v>
      </c>
      <c r="G249" s="14" t="e">
        <f>IF(F249="","",VLOOKUP(F249,'学校名'!$A$2:$B$171,2,FALSE))</f>
        <v>#N/A</v>
      </c>
    </row>
    <row r="250" spans="1:7" ht="12.75">
      <c r="A250" s="12">
        <f t="shared" si="9"/>
      </c>
      <c r="B250" s="13" t="str">
        <f t="shared" si="10"/>
        <v>22841</v>
      </c>
      <c r="C250" s="15"/>
      <c r="D250" s="17"/>
      <c r="E250" s="15"/>
      <c r="F250" s="14">
        <f t="shared" si="11"/>
        <v>41</v>
      </c>
      <c r="G250" s="14" t="e">
        <f>IF(F250="","",VLOOKUP(F250,'学校名'!$A$2:$B$171,2,FALSE))</f>
        <v>#N/A</v>
      </c>
    </row>
    <row r="251" spans="1:7" ht="12.75">
      <c r="A251" s="12">
        <f t="shared" si="9"/>
      </c>
      <c r="B251" s="13" t="str">
        <f t="shared" si="10"/>
        <v>22841</v>
      </c>
      <c r="C251" s="15"/>
      <c r="D251" s="17"/>
      <c r="E251" s="15"/>
      <c r="F251" s="14">
        <f t="shared" si="11"/>
        <v>41</v>
      </c>
      <c r="G251" s="14" t="e">
        <f>IF(F251="","",VLOOKUP(F251,'学校名'!$A$2:$B$171,2,FALSE))</f>
        <v>#N/A</v>
      </c>
    </row>
    <row r="252" spans="1:7" ht="12.75">
      <c r="A252" s="12">
        <f t="shared" si="9"/>
      </c>
      <c r="B252" s="13" t="str">
        <f t="shared" si="10"/>
        <v>22841</v>
      </c>
      <c r="C252" s="13"/>
      <c r="D252" s="16"/>
      <c r="E252" s="13"/>
      <c r="F252" s="14">
        <f t="shared" si="11"/>
        <v>41</v>
      </c>
      <c r="G252" s="14" t="e">
        <f>IF(F252="","",VLOOKUP(F252,'学校名'!$A$2:$B$171,2,FALSE))</f>
        <v>#N/A</v>
      </c>
    </row>
    <row r="253" spans="1:7" ht="12.75">
      <c r="A253" s="12">
        <f t="shared" si="9"/>
      </c>
      <c r="B253" s="13" t="str">
        <f t="shared" si="10"/>
        <v>22841</v>
      </c>
      <c r="C253" s="13"/>
      <c r="D253" s="16"/>
      <c r="E253" s="13"/>
      <c r="F253" s="14">
        <f t="shared" si="11"/>
        <v>41</v>
      </c>
      <c r="G253" s="14" t="e">
        <f>IF(F253="","",VLOOKUP(F253,'学校名'!$A$2:$B$171,2,FALSE))</f>
        <v>#N/A</v>
      </c>
    </row>
    <row r="254" spans="1:7" ht="12.75">
      <c r="A254" s="12">
        <f t="shared" si="9"/>
      </c>
      <c r="B254" s="13" t="str">
        <f t="shared" si="10"/>
        <v>22841</v>
      </c>
      <c r="C254" s="13"/>
      <c r="D254" s="16"/>
      <c r="E254" s="13"/>
      <c r="F254" s="14">
        <f t="shared" si="11"/>
        <v>41</v>
      </c>
      <c r="G254" s="14" t="e">
        <f>IF(F254="","",VLOOKUP(F254,'学校名'!$A$2:$B$171,2,FALSE))</f>
        <v>#N/A</v>
      </c>
    </row>
    <row r="255" spans="1:7" ht="12.75">
      <c r="A255" s="12">
        <f t="shared" si="9"/>
      </c>
      <c r="B255" s="13" t="str">
        <f t="shared" si="10"/>
        <v>22841</v>
      </c>
      <c r="C255" s="13"/>
      <c r="D255" s="16"/>
      <c r="E255" s="13"/>
      <c r="F255" s="14">
        <f t="shared" si="11"/>
        <v>41</v>
      </c>
      <c r="G255" s="14" t="e">
        <f>IF(F255="","",VLOOKUP(F255,'学校名'!$A$2:$B$171,2,FALSE))</f>
        <v>#N/A</v>
      </c>
    </row>
    <row r="256" spans="1:7" ht="12.75">
      <c r="A256" s="12">
        <f t="shared" si="9"/>
      </c>
      <c r="B256" s="13" t="str">
        <f t="shared" si="10"/>
        <v>22841</v>
      </c>
      <c r="C256" s="13"/>
      <c r="D256" s="16"/>
      <c r="E256" s="13"/>
      <c r="F256" s="14">
        <f t="shared" si="11"/>
        <v>41</v>
      </c>
      <c r="G256" s="14" t="e">
        <f>IF(F256="","",VLOOKUP(F256,'学校名'!$A$2:$B$171,2,FALSE))</f>
        <v>#N/A</v>
      </c>
    </row>
    <row r="257" spans="1:7" ht="12.75">
      <c r="A257" s="12">
        <f t="shared" si="9"/>
      </c>
      <c r="B257" s="13" t="str">
        <f t="shared" si="10"/>
        <v>22841</v>
      </c>
      <c r="C257" s="13"/>
      <c r="D257" s="16"/>
      <c r="E257" s="13"/>
      <c r="F257" s="14">
        <f t="shared" si="11"/>
        <v>41</v>
      </c>
      <c r="G257" s="14" t="e">
        <f>IF(F257="","",VLOOKUP(F257,'学校名'!$A$2:$B$171,2,FALSE))</f>
        <v>#N/A</v>
      </c>
    </row>
    <row r="258" spans="1:7" ht="12.75">
      <c r="A258" s="12">
        <f t="shared" si="9"/>
      </c>
      <c r="B258" s="13" t="str">
        <f t="shared" si="10"/>
        <v>22841</v>
      </c>
      <c r="C258" s="13"/>
      <c r="D258" s="16"/>
      <c r="E258" s="13"/>
      <c r="F258" s="14">
        <f t="shared" si="11"/>
        <v>41</v>
      </c>
      <c r="G258" s="14" t="e">
        <f>IF(F258="","",VLOOKUP(F258,'学校名'!$A$2:$B$171,2,FALSE))</f>
        <v>#N/A</v>
      </c>
    </row>
    <row r="259" spans="1:7" ht="12.75">
      <c r="A259" s="12">
        <f aca="true" t="shared" si="12" ref="A259:A322">IF(C259="","",VALUE(RIGHT(B259,4)))</f>
      </c>
      <c r="B259" s="13" t="str">
        <f aca="true" t="shared" si="13" ref="B259:B322">228&amp;F259&amp;RIGHT(C259,2)</f>
        <v>22841</v>
      </c>
      <c r="C259" s="13"/>
      <c r="D259" s="16"/>
      <c r="E259" s="13"/>
      <c r="F259" s="14">
        <f aca="true" t="shared" si="14" ref="F259:F322">IF(LEN(C259)=3,VALUE(4&amp;$J$3&amp;0&amp;LEFT(C259,1)),VALUE(4&amp;$J$3&amp;LEFT(C259,2)))</f>
        <v>41</v>
      </c>
      <c r="G259" s="14" t="e">
        <f>IF(F259="","",VLOOKUP(F259,'学校名'!$A$2:$B$171,2,FALSE))</f>
        <v>#N/A</v>
      </c>
    </row>
    <row r="260" spans="1:7" ht="12.75">
      <c r="A260" s="12">
        <f t="shared" si="12"/>
      </c>
      <c r="B260" s="13" t="str">
        <f t="shared" si="13"/>
        <v>22841</v>
      </c>
      <c r="C260" s="13"/>
      <c r="D260" s="16"/>
      <c r="E260" s="13"/>
      <c r="F260" s="14">
        <f t="shared" si="14"/>
        <v>41</v>
      </c>
      <c r="G260" s="14" t="e">
        <f>IF(F260="","",VLOOKUP(F260,'学校名'!$A$2:$B$171,2,FALSE))</f>
        <v>#N/A</v>
      </c>
    </row>
    <row r="261" spans="1:7" ht="12.75">
      <c r="A261" s="12">
        <f t="shared" si="12"/>
      </c>
      <c r="B261" s="13" t="str">
        <f t="shared" si="13"/>
        <v>22841</v>
      </c>
      <c r="C261" s="13"/>
      <c r="D261" s="16"/>
      <c r="E261" s="13"/>
      <c r="F261" s="14">
        <f t="shared" si="14"/>
        <v>41</v>
      </c>
      <c r="G261" s="14" t="e">
        <f>IF(F261="","",VLOOKUP(F261,'学校名'!$A$2:$B$171,2,FALSE))</f>
        <v>#N/A</v>
      </c>
    </row>
    <row r="262" spans="1:7" ht="12.75">
      <c r="A262" s="12">
        <f t="shared" si="12"/>
      </c>
      <c r="B262" s="13" t="str">
        <f t="shared" si="13"/>
        <v>22841</v>
      </c>
      <c r="C262" s="13"/>
      <c r="D262" s="16"/>
      <c r="E262" s="13"/>
      <c r="F262" s="14">
        <f t="shared" si="14"/>
        <v>41</v>
      </c>
      <c r="G262" s="14" t="e">
        <f>IF(F262="","",VLOOKUP(F262,'学校名'!$A$2:$B$171,2,FALSE))</f>
        <v>#N/A</v>
      </c>
    </row>
    <row r="263" spans="1:7" ht="12.75">
      <c r="A263" s="12">
        <f t="shared" si="12"/>
      </c>
      <c r="B263" s="13" t="str">
        <f t="shared" si="13"/>
        <v>22841</v>
      </c>
      <c r="C263" s="13"/>
      <c r="D263" s="16"/>
      <c r="E263" s="13"/>
      <c r="F263" s="14">
        <f t="shared" si="14"/>
        <v>41</v>
      </c>
      <c r="G263" s="14" t="e">
        <f>IF(F263="","",VLOOKUP(F263,'学校名'!$A$2:$B$171,2,FALSE))</f>
        <v>#N/A</v>
      </c>
    </row>
    <row r="264" spans="1:7" ht="12.75">
      <c r="A264" s="12">
        <f t="shared" si="12"/>
      </c>
      <c r="B264" s="13" t="str">
        <f t="shared" si="13"/>
        <v>22841</v>
      </c>
      <c r="C264" s="13"/>
      <c r="D264" s="16"/>
      <c r="E264" s="13"/>
      <c r="F264" s="14">
        <f t="shared" si="14"/>
        <v>41</v>
      </c>
      <c r="G264" s="14" t="e">
        <f>IF(F264="","",VLOOKUP(F264,'学校名'!$A$2:$B$171,2,FALSE))</f>
        <v>#N/A</v>
      </c>
    </row>
    <row r="265" spans="1:7" ht="12.75">
      <c r="A265" s="12">
        <f t="shared" si="12"/>
      </c>
      <c r="B265" s="13" t="str">
        <f t="shared" si="13"/>
        <v>22841</v>
      </c>
      <c r="C265" s="13"/>
      <c r="D265" s="16"/>
      <c r="E265" s="13"/>
      <c r="F265" s="14">
        <f t="shared" si="14"/>
        <v>41</v>
      </c>
      <c r="G265" s="14" t="e">
        <f>IF(F265="","",VLOOKUP(F265,'学校名'!$A$2:$B$171,2,FALSE))</f>
        <v>#N/A</v>
      </c>
    </row>
    <row r="266" spans="1:7" ht="12.75">
      <c r="A266" s="12">
        <f t="shared" si="12"/>
      </c>
      <c r="B266" s="13" t="str">
        <f t="shared" si="13"/>
        <v>22841</v>
      </c>
      <c r="C266" s="13"/>
      <c r="D266" s="16"/>
      <c r="E266" s="13"/>
      <c r="F266" s="14">
        <f t="shared" si="14"/>
        <v>41</v>
      </c>
      <c r="G266" s="14" t="e">
        <f>IF(F266="","",VLOOKUP(F266,'学校名'!$A$2:$B$171,2,FALSE))</f>
        <v>#N/A</v>
      </c>
    </row>
    <row r="267" spans="1:7" ht="12.75">
      <c r="A267" s="12">
        <f t="shared" si="12"/>
      </c>
      <c r="B267" s="13" t="str">
        <f t="shared" si="13"/>
        <v>22841</v>
      </c>
      <c r="C267" s="13"/>
      <c r="D267" s="16"/>
      <c r="E267" s="13"/>
      <c r="F267" s="14">
        <f t="shared" si="14"/>
        <v>41</v>
      </c>
      <c r="G267" s="14" t="e">
        <f>IF(F267="","",VLOOKUP(F267,'学校名'!$A$2:$B$171,2,FALSE))</f>
        <v>#N/A</v>
      </c>
    </row>
    <row r="268" spans="1:7" ht="12.75">
      <c r="A268" s="12">
        <f t="shared" si="12"/>
      </c>
      <c r="B268" s="13" t="str">
        <f t="shared" si="13"/>
        <v>22841</v>
      </c>
      <c r="C268" s="13"/>
      <c r="D268" s="16"/>
      <c r="E268" s="13"/>
      <c r="F268" s="14">
        <f t="shared" si="14"/>
        <v>41</v>
      </c>
      <c r="G268" s="14" t="e">
        <f>IF(F268="","",VLOOKUP(F268,'学校名'!$A$2:$B$171,2,FALSE))</f>
        <v>#N/A</v>
      </c>
    </row>
    <row r="269" spans="1:7" ht="12.75">
      <c r="A269" s="12">
        <f t="shared" si="12"/>
      </c>
      <c r="B269" s="13" t="str">
        <f t="shared" si="13"/>
        <v>22841</v>
      </c>
      <c r="C269" s="13"/>
      <c r="D269" s="28"/>
      <c r="E269" s="29"/>
      <c r="F269" s="14">
        <f t="shared" si="14"/>
        <v>41</v>
      </c>
      <c r="G269" s="14" t="e">
        <f>IF(F269="","",VLOOKUP(F269,'学校名'!$A$2:$B$171,2,FALSE))</f>
        <v>#N/A</v>
      </c>
    </row>
    <row r="270" spans="1:7" ht="12.75">
      <c r="A270" s="12">
        <f t="shared" si="12"/>
      </c>
      <c r="B270" s="13" t="str">
        <f t="shared" si="13"/>
        <v>22841</v>
      </c>
      <c r="C270" s="13"/>
      <c r="D270" s="28"/>
      <c r="E270" s="29"/>
      <c r="F270" s="14">
        <f t="shared" si="14"/>
        <v>41</v>
      </c>
      <c r="G270" s="14" t="e">
        <f>IF(F270="","",VLOOKUP(F270,'学校名'!$A$2:$B$171,2,FALSE))</f>
        <v>#N/A</v>
      </c>
    </row>
    <row r="271" spans="1:7" ht="12.75">
      <c r="A271" s="12">
        <f t="shared" si="12"/>
      </c>
      <c r="B271" s="13" t="str">
        <f t="shared" si="13"/>
        <v>22841</v>
      </c>
      <c r="C271" s="13"/>
      <c r="D271" s="28"/>
      <c r="E271" s="29"/>
      <c r="F271" s="14">
        <f t="shared" si="14"/>
        <v>41</v>
      </c>
      <c r="G271" s="14" t="e">
        <f>IF(F271="","",VLOOKUP(F271,'学校名'!$A$2:$B$171,2,FALSE))</f>
        <v>#N/A</v>
      </c>
    </row>
    <row r="272" spans="1:7" ht="12.75">
      <c r="A272" s="12">
        <f t="shared" si="12"/>
      </c>
      <c r="B272" s="13" t="str">
        <f t="shared" si="13"/>
        <v>22841</v>
      </c>
      <c r="C272" s="13"/>
      <c r="D272" s="16"/>
      <c r="E272" s="13"/>
      <c r="F272" s="14">
        <f t="shared" si="14"/>
        <v>41</v>
      </c>
      <c r="G272" s="14" t="e">
        <f>IF(F272="","",VLOOKUP(F272,'学校名'!$A$2:$B$171,2,FALSE))</f>
        <v>#N/A</v>
      </c>
    </row>
    <row r="273" spans="1:7" ht="12.75">
      <c r="A273" s="12">
        <f t="shared" si="12"/>
      </c>
      <c r="B273" s="13" t="str">
        <f t="shared" si="13"/>
        <v>22841</v>
      </c>
      <c r="C273" s="13"/>
      <c r="D273" s="16"/>
      <c r="E273" s="13"/>
      <c r="F273" s="14">
        <f t="shared" si="14"/>
        <v>41</v>
      </c>
      <c r="G273" s="14" t="e">
        <f>IF(F273="","",VLOOKUP(F273,'学校名'!$A$2:$B$171,2,FALSE))</f>
        <v>#N/A</v>
      </c>
    </row>
    <row r="274" spans="1:7" ht="12.75">
      <c r="A274" s="12">
        <f t="shared" si="12"/>
      </c>
      <c r="B274" s="13" t="str">
        <f t="shared" si="13"/>
        <v>22841</v>
      </c>
      <c r="C274" s="13"/>
      <c r="D274" s="16"/>
      <c r="E274" s="13"/>
      <c r="F274" s="14">
        <f t="shared" si="14"/>
        <v>41</v>
      </c>
      <c r="G274" s="14" t="e">
        <f>IF(F274="","",VLOOKUP(F274,'学校名'!$A$2:$B$171,2,FALSE))</f>
        <v>#N/A</v>
      </c>
    </row>
    <row r="275" spans="1:7" ht="12.75">
      <c r="A275" s="12">
        <f t="shared" si="12"/>
      </c>
      <c r="B275" s="13" t="str">
        <f t="shared" si="13"/>
        <v>22841</v>
      </c>
      <c r="C275" s="13"/>
      <c r="D275" s="16"/>
      <c r="E275" s="13"/>
      <c r="F275" s="14">
        <f t="shared" si="14"/>
        <v>41</v>
      </c>
      <c r="G275" s="14" t="e">
        <f>IF(F275="","",VLOOKUP(F275,'学校名'!$A$2:$B$171,2,FALSE))</f>
        <v>#N/A</v>
      </c>
    </row>
    <row r="276" spans="1:7" ht="12.75">
      <c r="A276" s="12">
        <f t="shared" si="12"/>
      </c>
      <c r="B276" s="13" t="str">
        <f t="shared" si="13"/>
        <v>22841</v>
      </c>
      <c r="C276" s="13"/>
      <c r="D276" s="16"/>
      <c r="E276" s="13"/>
      <c r="F276" s="14">
        <f t="shared" si="14"/>
        <v>41</v>
      </c>
      <c r="G276" s="14" t="e">
        <f>IF(F276="","",VLOOKUP(F276,'学校名'!$A$2:$B$171,2,FALSE))</f>
        <v>#N/A</v>
      </c>
    </row>
    <row r="277" spans="1:7" ht="12.75">
      <c r="A277" s="12">
        <f t="shared" si="12"/>
      </c>
      <c r="B277" s="13" t="str">
        <f t="shared" si="13"/>
        <v>22841</v>
      </c>
      <c r="C277" s="13"/>
      <c r="D277" s="16"/>
      <c r="E277" s="13"/>
      <c r="F277" s="14">
        <f t="shared" si="14"/>
        <v>41</v>
      </c>
      <c r="G277" s="14" t="e">
        <f>IF(F277="","",VLOOKUP(F277,'学校名'!$A$2:$B$171,2,FALSE))</f>
        <v>#N/A</v>
      </c>
    </row>
    <row r="278" spans="1:7" ht="12.75">
      <c r="A278" s="12">
        <f t="shared" si="12"/>
      </c>
      <c r="B278" s="13" t="str">
        <f t="shared" si="13"/>
        <v>22841</v>
      </c>
      <c r="C278" s="13"/>
      <c r="D278" s="16"/>
      <c r="E278" s="13"/>
      <c r="F278" s="14">
        <f t="shared" si="14"/>
        <v>41</v>
      </c>
      <c r="G278" s="14" t="e">
        <f>IF(F278="","",VLOOKUP(F278,'学校名'!$A$2:$B$171,2,FALSE))</f>
        <v>#N/A</v>
      </c>
    </row>
    <row r="279" spans="1:7" ht="12.75">
      <c r="A279" s="12">
        <f t="shared" si="12"/>
      </c>
      <c r="B279" s="13" t="str">
        <f t="shared" si="13"/>
        <v>22841</v>
      </c>
      <c r="C279" s="13"/>
      <c r="D279" s="16"/>
      <c r="E279" s="13"/>
      <c r="F279" s="14">
        <f t="shared" si="14"/>
        <v>41</v>
      </c>
      <c r="G279" s="14" t="e">
        <f>IF(F279="","",VLOOKUP(F279,'学校名'!$A$2:$B$171,2,FALSE))</f>
        <v>#N/A</v>
      </c>
    </row>
    <row r="280" spans="1:7" ht="12.75">
      <c r="A280" s="12">
        <f t="shared" si="12"/>
      </c>
      <c r="B280" s="13" t="str">
        <f t="shared" si="13"/>
        <v>22841</v>
      </c>
      <c r="C280" s="13"/>
      <c r="D280" s="16"/>
      <c r="E280" s="13"/>
      <c r="F280" s="14">
        <f t="shared" si="14"/>
        <v>41</v>
      </c>
      <c r="G280" s="14" t="e">
        <f>IF(F280="","",VLOOKUP(F280,'学校名'!$A$2:$B$171,2,FALSE))</f>
        <v>#N/A</v>
      </c>
    </row>
    <row r="281" spans="1:7" ht="12.75">
      <c r="A281" s="12">
        <f t="shared" si="12"/>
      </c>
      <c r="B281" s="13" t="str">
        <f t="shared" si="13"/>
        <v>22841</v>
      </c>
      <c r="C281" s="13"/>
      <c r="D281" s="16"/>
      <c r="E281" s="13"/>
      <c r="F281" s="14">
        <f t="shared" si="14"/>
        <v>41</v>
      </c>
      <c r="G281" s="14" t="e">
        <f>IF(F281="","",VLOOKUP(F281,'学校名'!$A$2:$B$171,2,FALSE))</f>
        <v>#N/A</v>
      </c>
    </row>
    <row r="282" spans="1:7" ht="12.75">
      <c r="A282" s="12">
        <f t="shared" si="12"/>
      </c>
      <c r="B282" s="13" t="str">
        <f t="shared" si="13"/>
        <v>22841</v>
      </c>
      <c r="C282" s="13"/>
      <c r="D282" s="16"/>
      <c r="E282" s="13"/>
      <c r="F282" s="14">
        <f t="shared" si="14"/>
        <v>41</v>
      </c>
      <c r="G282" s="14" t="e">
        <f>IF(F282="","",VLOOKUP(F282,'学校名'!$A$2:$B$171,2,FALSE))</f>
        <v>#N/A</v>
      </c>
    </row>
    <row r="283" spans="1:7" ht="12.75">
      <c r="A283" s="12">
        <f t="shared" si="12"/>
      </c>
      <c r="B283" s="13" t="str">
        <f t="shared" si="13"/>
        <v>22841</v>
      </c>
      <c r="C283" s="13"/>
      <c r="D283" s="16"/>
      <c r="E283" s="13"/>
      <c r="F283" s="14">
        <f t="shared" si="14"/>
        <v>41</v>
      </c>
      <c r="G283" s="14" t="e">
        <f>IF(F283="","",VLOOKUP(F283,'学校名'!$A$2:$B$171,2,FALSE))</f>
        <v>#N/A</v>
      </c>
    </row>
    <row r="284" spans="1:7" ht="12.75">
      <c r="A284" s="12">
        <f t="shared" si="12"/>
      </c>
      <c r="B284" s="13" t="str">
        <f t="shared" si="13"/>
        <v>22841</v>
      </c>
      <c r="C284" s="13"/>
      <c r="D284" s="16"/>
      <c r="E284" s="13"/>
      <c r="F284" s="14">
        <f t="shared" si="14"/>
        <v>41</v>
      </c>
      <c r="G284" s="14" t="e">
        <f>IF(F284="","",VLOOKUP(F284,'学校名'!$A$2:$B$171,2,FALSE))</f>
        <v>#N/A</v>
      </c>
    </row>
    <row r="285" spans="1:7" ht="12.75">
      <c r="A285" s="12">
        <f t="shared" si="12"/>
      </c>
      <c r="B285" s="13" t="str">
        <f t="shared" si="13"/>
        <v>22841</v>
      </c>
      <c r="C285" s="13"/>
      <c r="D285" s="16"/>
      <c r="E285" s="13"/>
      <c r="F285" s="14">
        <f t="shared" si="14"/>
        <v>41</v>
      </c>
      <c r="G285" s="14" t="e">
        <f>IF(F285="","",VLOOKUP(F285,'学校名'!$A$2:$B$171,2,FALSE))</f>
        <v>#N/A</v>
      </c>
    </row>
    <row r="286" spans="1:7" ht="12.75">
      <c r="A286" s="12">
        <f t="shared" si="12"/>
      </c>
      <c r="B286" s="13" t="str">
        <f t="shared" si="13"/>
        <v>22841</v>
      </c>
      <c r="C286" s="13"/>
      <c r="D286" s="16"/>
      <c r="E286" s="13"/>
      <c r="F286" s="14">
        <f t="shared" si="14"/>
        <v>41</v>
      </c>
      <c r="G286" s="14" t="e">
        <f>IF(F286="","",VLOOKUP(F286,'学校名'!$A$2:$B$171,2,FALSE))</f>
        <v>#N/A</v>
      </c>
    </row>
    <row r="287" spans="1:7" ht="12.75">
      <c r="A287" s="12">
        <f t="shared" si="12"/>
      </c>
      <c r="B287" s="13" t="str">
        <f t="shared" si="13"/>
        <v>22841</v>
      </c>
      <c r="C287" s="13"/>
      <c r="D287" s="16"/>
      <c r="E287" s="13"/>
      <c r="F287" s="14">
        <f t="shared" si="14"/>
        <v>41</v>
      </c>
      <c r="G287" s="14" t="e">
        <f>IF(F287="","",VLOOKUP(F287,'学校名'!$A$2:$B$171,2,FALSE))</f>
        <v>#N/A</v>
      </c>
    </row>
    <row r="288" spans="1:7" ht="12.75">
      <c r="A288" s="12">
        <f t="shared" si="12"/>
      </c>
      <c r="B288" s="13" t="str">
        <f t="shared" si="13"/>
        <v>22841</v>
      </c>
      <c r="C288" s="13"/>
      <c r="D288" s="16"/>
      <c r="E288" s="13"/>
      <c r="F288" s="14">
        <f t="shared" si="14"/>
        <v>41</v>
      </c>
      <c r="G288" s="14" t="e">
        <f>IF(F288="","",VLOOKUP(F288,'学校名'!$A$2:$B$171,2,FALSE))</f>
        <v>#N/A</v>
      </c>
    </row>
    <row r="289" spans="1:7" ht="12.75">
      <c r="A289" s="12">
        <f t="shared" si="12"/>
      </c>
      <c r="B289" s="13" t="str">
        <f t="shared" si="13"/>
        <v>22841</v>
      </c>
      <c r="C289" s="13"/>
      <c r="D289" s="16"/>
      <c r="E289" s="13"/>
      <c r="F289" s="14">
        <f t="shared" si="14"/>
        <v>41</v>
      </c>
      <c r="G289" s="14" t="e">
        <f>IF(F289="","",VLOOKUP(F289,'学校名'!$A$2:$B$171,2,FALSE))</f>
        <v>#N/A</v>
      </c>
    </row>
    <row r="290" spans="1:7" ht="12.75">
      <c r="A290" s="12">
        <f t="shared" si="12"/>
      </c>
      <c r="B290" s="13" t="str">
        <f t="shared" si="13"/>
        <v>22841</v>
      </c>
      <c r="C290" s="13"/>
      <c r="D290" s="16"/>
      <c r="E290" s="13"/>
      <c r="F290" s="14">
        <f t="shared" si="14"/>
        <v>41</v>
      </c>
      <c r="G290" s="14" t="e">
        <f>IF(F290="","",VLOOKUP(F290,'学校名'!$A$2:$B$171,2,FALSE))</f>
        <v>#N/A</v>
      </c>
    </row>
    <row r="291" spans="1:7" ht="12.75">
      <c r="A291" s="12">
        <f t="shared" si="12"/>
      </c>
      <c r="B291" s="13" t="str">
        <f t="shared" si="13"/>
        <v>22841</v>
      </c>
      <c r="C291" s="13"/>
      <c r="D291" s="16"/>
      <c r="E291" s="13"/>
      <c r="F291" s="14">
        <f t="shared" si="14"/>
        <v>41</v>
      </c>
      <c r="G291" s="14" t="e">
        <f>IF(F291="","",VLOOKUP(F291,'学校名'!$A$2:$B$171,2,FALSE))</f>
        <v>#N/A</v>
      </c>
    </row>
    <row r="292" spans="1:7" ht="12.75">
      <c r="A292" s="12">
        <f t="shared" si="12"/>
      </c>
      <c r="B292" s="13" t="str">
        <f t="shared" si="13"/>
        <v>22841</v>
      </c>
      <c r="C292" s="13"/>
      <c r="D292" s="16"/>
      <c r="E292" s="13"/>
      <c r="F292" s="14">
        <f t="shared" si="14"/>
        <v>41</v>
      </c>
      <c r="G292" s="14" t="e">
        <f>IF(F292="","",VLOOKUP(F292,'学校名'!$A$2:$B$171,2,FALSE))</f>
        <v>#N/A</v>
      </c>
    </row>
    <row r="293" spans="1:7" ht="12.75">
      <c r="A293" s="12">
        <f t="shared" si="12"/>
      </c>
      <c r="B293" s="13" t="str">
        <f t="shared" si="13"/>
        <v>22841</v>
      </c>
      <c r="C293" s="13"/>
      <c r="D293" s="16"/>
      <c r="E293" s="13"/>
      <c r="F293" s="14">
        <f t="shared" si="14"/>
        <v>41</v>
      </c>
      <c r="G293" s="14" t="e">
        <f>IF(F293="","",VLOOKUP(F293,'学校名'!$A$2:$B$171,2,FALSE))</f>
        <v>#N/A</v>
      </c>
    </row>
    <row r="294" spans="1:7" ht="12.75">
      <c r="A294" s="12">
        <f t="shared" si="12"/>
      </c>
      <c r="B294" s="13" t="str">
        <f t="shared" si="13"/>
        <v>22841</v>
      </c>
      <c r="C294" s="15"/>
      <c r="D294" s="17"/>
      <c r="E294" s="15"/>
      <c r="F294" s="14">
        <f t="shared" si="14"/>
        <v>41</v>
      </c>
      <c r="G294" s="14" t="e">
        <f>IF(F294="","",VLOOKUP(F294,'学校名'!$A$2:$B$171,2,FALSE))</f>
        <v>#N/A</v>
      </c>
    </row>
    <row r="295" spans="1:7" ht="12.75">
      <c r="A295" s="12">
        <f t="shared" si="12"/>
      </c>
      <c r="B295" s="13" t="str">
        <f t="shared" si="13"/>
        <v>22841</v>
      </c>
      <c r="C295" s="15"/>
      <c r="D295" s="17"/>
      <c r="E295" s="15"/>
      <c r="F295" s="14">
        <f t="shared" si="14"/>
        <v>41</v>
      </c>
      <c r="G295" s="14" t="e">
        <f>IF(F295="","",VLOOKUP(F295,'学校名'!$A$2:$B$171,2,FALSE))</f>
        <v>#N/A</v>
      </c>
    </row>
    <row r="296" spans="1:7" ht="12.75">
      <c r="A296" s="12">
        <f t="shared" si="12"/>
      </c>
      <c r="B296" s="13" t="str">
        <f t="shared" si="13"/>
        <v>22841</v>
      </c>
      <c r="C296" s="15"/>
      <c r="D296" s="17"/>
      <c r="E296" s="15"/>
      <c r="F296" s="14">
        <f t="shared" si="14"/>
        <v>41</v>
      </c>
      <c r="G296" s="14" t="e">
        <f>IF(F296="","",VLOOKUP(F296,'学校名'!$A$2:$B$171,2,FALSE))</f>
        <v>#N/A</v>
      </c>
    </row>
    <row r="297" spans="1:7" ht="12.75">
      <c r="A297" s="12">
        <f t="shared" si="12"/>
      </c>
      <c r="B297" s="13" t="str">
        <f t="shared" si="13"/>
        <v>22841</v>
      </c>
      <c r="C297" s="15"/>
      <c r="D297" s="17"/>
      <c r="E297" s="15"/>
      <c r="F297" s="14">
        <f t="shared" si="14"/>
        <v>41</v>
      </c>
      <c r="G297" s="14" t="e">
        <f>IF(F297="","",VLOOKUP(F297,'学校名'!$A$2:$B$171,2,FALSE))</f>
        <v>#N/A</v>
      </c>
    </row>
    <row r="298" spans="1:7" ht="12.75">
      <c r="A298" s="12">
        <f t="shared" si="12"/>
      </c>
      <c r="B298" s="13" t="str">
        <f t="shared" si="13"/>
        <v>22841</v>
      </c>
      <c r="C298" s="15"/>
      <c r="D298" s="17"/>
      <c r="E298" s="15"/>
      <c r="F298" s="14">
        <f t="shared" si="14"/>
        <v>41</v>
      </c>
      <c r="G298" s="14" t="e">
        <f>IF(F298="","",VLOOKUP(F298,'学校名'!$A$2:$B$171,2,FALSE))</f>
        <v>#N/A</v>
      </c>
    </row>
    <row r="299" spans="1:7" ht="12.75">
      <c r="A299" s="12">
        <f t="shared" si="12"/>
      </c>
      <c r="B299" s="13" t="str">
        <f t="shared" si="13"/>
        <v>22841</v>
      </c>
      <c r="C299" s="13"/>
      <c r="D299" s="16"/>
      <c r="E299" s="13"/>
      <c r="F299" s="14">
        <f t="shared" si="14"/>
        <v>41</v>
      </c>
      <c r="G299" s="14" t="e">
        <f>IF(F299="","",VLOOKUP(F299,'学校名'!$A$2:$B$171,2,FALSE))</f>
        <v>#N/A</v>
      </c>
    </row>
    <row r="300" spans="1:7" ht="12.75">
      <c r="A300" s="12">
        <f t="shared" si="12"/>
      </c>
      <c r="B300" s="13" t="str">
        <f t="shared" si="13"/>
        <v>22841</v>
      </c>
      <c r="C300" s="13"/>
      <c r="D300" s="16"/>
      <c r="E300" s="13"/>
      <c r="F300" s="14">
        <f t="shared" si="14"/>
        <v>41</v>
      </c>
      <c r="G300" s="14" t="e">
        <f>IF(F300="","",VLOOKUP(F300,'学校名'!$A$2:$B$171,2,FALSE))</f>
        <v>#N/A</v>
      </c>
    </row>
    <row r="301" spans="1:7" ht="12.75">
      <c r="A301" s="12">
        <f t="shared" si="12"/>
      </c>
      <c r="B301" s="13" t="str">
        <f t="shared" si="13"/>
        <v>22841</v>
      </c>
      <c r="C301" s="15"/>
      <c r="D301" s="17"/>
      <c r="E301" s="15"/>
      <c r="F301" s="14">
        <f t="shared" si="14"/>
        <v>41</v>
      </c>
      <c r="G301" s="14" t="e">
        <f>IF(F301="","",VLOOKUP(F301,'学校名'!$A$2:$B$171,2,FALSE))</f>
        <v>#N/A</v>
      </c>
    </row>
    <row r="302" spans="1:7" ht="12.75">
      <c r="A302" s="12">
        <f t="shared" si="12"/>
      </c>
      <c r="B302" s="13" t="str">
        <f t="shared" si="13"/>
        <v>22841</v>
      </c>
      <c r="C302" s="13"/>
      <c r="D302" s="16"/>
      <c r="E302" s="13"/>
      <c r="F302" s="14">
        <f t="shared" si="14"/>
        <v>41</v>
      </c>
      <c r="G302" s="14" t="e">
        <f>IF(F302="","",VLOOKUP(F302,'学校名'!$A$2:$B$171,2,FALSE))</f>
        <v>#N/A</v>
      </c>
    </row>
    <row r="303" spans="1:7" ht="12.75">
      <c r="A303" s="12">
        <f t="shared" si="12"/>
      </c>
      <c r="B303" s="13" t="str">
        <f t="shared" si="13"/>
        <v>22841</v>
      </c>
      <c r="C303" s="15"/>
      <c r="D303" s="17"/>
      <c r="E303" s="15"/>
      <c r="F303" s="14">
        <f t="shared" si="14"/>
        <v>41</v>
      </c>
      <c r="G303" s="14" t="e">
        <f>IF(F303="","",VLOOKUP(F303,'学校名'!$A$2:$B$171,2,FALSE))</f>
        <v>#N/A</v>
      </c>
    </row>
    <row r="304" spans="1:7" ht="12.75">
      <c r="A304" s="12">
        <f t="shared" si="12"/>
      </c>
      <c r="B304" s="13" t="str">
        <f t="shared" si="13"/>
        <v>22841</v>
      </c>
      <c r="C304" s="13"/>
      <c r="D304" s="16"/>
      <c r="E304" s="13"/>
      <c r="F304" s="14">
        <f t="shared" si="14"/>
        <v>41</v>
      </c>
      <c r="G304" s="14" t="e">
        <f>IF(F304="","",VLOOKUP(F304,'学校名'!$A$2:$B$171,2,FALSE))</f>
        <v>#N/A</v>
      </c>
    </row>
    <row r="305" spans="1:7" ht="12.75">
      <c r="A305" s="12">
        <f t="shared" si="12"/>
      </c>
      <c r="B305" s="13" t="str">
        <f t="shared" si="13"/>
        <v>22841</v>
      </c>
      <c r="C305" s="13"/>
      <c r="D305" s="16"/>
      <c r="E305" s="13"/>
      <c r="F305" s="14">
        <f t="shared" si="14"/>
        <v>41</v>
      </c>
      <c r="G305" s="14" t="e">
        <f>IF(F305="","",VLOOKUP(F305,'学校名'!$A$2:$B$171,2,FALSE))</f>
        <v>#N/A</v>
      </c>
    </row>
    <row r="306" spans="1:7" ht="12.75">
      <c r="A306" s="12">
        <f t="shared" si="12"/>
      </c>
      <c r="B306" s="13" t="str">
        <f t="shared" si="13"/>
        <v>22841</v>
      </c>
      <c r="C306" s="13"/>
      <c r="D306" s="16"/>
      <c r="E306" s="13"/>
      <c r="F306" s="14">
        <f t="shared" si="14"/>
        <v>41</v>
      </c>
      <c r="G306" s="14" t="e">
        <f>IF(F306="","",VLOOKUP(F306,'学校名'!$A$2:$B$171,2,FALSE))</f>
        <v>#N/A</v>
      </c>
    </row>
    <row r="307" spans="1:7" ht="12.75">
      <c r="A307" s="12">
        <f t="shared" si="12"/>
      </c>
      <c r="B307" s="13" t="str">
        <f t="shared" si="13"/>
        <v>22841</v>
      </c>
      <c r="C307" s="13"/>
      <c r="D307" s="16"/>
      <c r="E307" s="13"/>
      <c r="F307" s="14">
        <f t="shared" si="14"/>
        <v>41</v>
      </c>
      <c r="G307" s="14" t="e">
        <f>IF(F307="","",VLOOKUP(F307,'学校名'!$A$2:$B$171,2,FALSE))</f>
        <v>#N/A</v>
      </c>
    </row>
    <row r="308" spans="1:7" ht="12.75">
      <c r="A308" s="12">
        <f t="shared" si="12"/>
      </c>
      <c r="B308" s="13" t="str">
        <f t="shared" si="13"/>
        <v>22841</v>
      </c>
      <c r="C308" s="13"/>
      <c r="D308" s="16"/>
      <c r="E308" s="13"/>
      <c r="F308" s="14">
        <f t="shared" si="14"/>
        <v>41</v>
      </c>
      <c r="G308" s="14" t="e">
        <f>IF(F308="","",VLOOKUP(F308,'学校名'!$A$2:$B$171,2,FALSE))</f>
        <v>#N/A</v>
      </c>
    </row>
    <row r="309" spans="1:7" ht="12.75">
      <c r="A309" s="12">
        <f t="shared" si="12"/>
      </c>
      <c r="B309" s="13" t="str">
        <f t="shared" si="13"/>
        <v>22841</v>
      </c>
      <c r="C309" s="13"/>
      <c r="D309" s="16"/>
      <c r="E309" s="13"/>
      <c r="F309" s="14">
        <f t="shared" si="14"/>
        <v>41</v>
      </c>
      <c r="G309" s="14" t="e">
        <f>IF(F309="","",VLOOKUP(F309,'学校名'!$A$2:$B$171,2,FALSE))</f>
        <v>#N/A</v>
      </c>
    </row>
    <row r="310" spans="1:7" ht="12.75">
      <c r="A310" s="12">
        <f t="shared" si="12"/>
      </c>
      <c r="B310" s="13" t="str">
        <f t="shared" si="13"/>
        <v>22841</v>
      </c>
      <c r="C310" s="13"/>
      <c r="D310" s="16"/>
      <c r="E310" s="13"/>
      <c r="F310" s="14">
        <f t="shared" si="14"/>
        <v>41</v>
      </c>
      <c r="G310" s="14" t="e">
        <f>IF(F310="","",VLOOKUP(F310,'学校名'!$A$2:$B$171,2,FALSE))</f>
        <v>#N/A</v>
      </c>
    </row>
    <row r="311" spans="1:7" ht="12.75">
      <c r="A311" s="12">
        <f t="shared" si="12"/>
      </c>
      <c r="B311" s="13" t="str">
        <f t="shared" si="13"/>
        <v>22841</v>
      </c>
      <c r="C311" s="13"/>
      <c r="D311" s="16"/>
      <c r="E311" s="13"/>
      <c r="F311" s="14">
        <f t="shared" si="14"/>
        <v>41</v>
      </c>
      <c r="G311" s="14" t="e">
        <f>IF(F311="","",VLOOKUP(F311,'学校名'!$A$2:$B$171,2,FALSE))</f>
        <v>#N/A</v>
      </c>
    </row>
    <row r="312" spans="1:7" ht="12.75">
      <c r="A312" s="12">
        <f t="shared" si="12"/>
      </c>
      <c r="B312" s="13" t="str">
        <f t="shared" si="13"/>
        <v>22841</v>
      </c>
      <c r="C312" s="13"/>
      <c r="D312" s="16"/>
      <c r="E312" s="13"/>
      <c r="F312" s="14">
        <f t="shared" si="14"/>
        <v>41</v>
      </c>
      <c r="G312" s="14" t="e">
        <f>IF(F312="","",VLOOKUP(F312,'学校名'!$A$2:$B$171,2,FALSE))</f>
        <v>#N/A</v>
      </c>
    </row>
    <row r="313" spans="1:7" ht="12.75">
      <c r="A313" s="12">
        <f t="shared" si="12"/>
      </c>
      <c r="B313" s="13" t="str">
        <f t="shared" si="13"/>
        <v>22841</v>
      </c>
      <c r="C313" s="13"/>
      <c r="D313" s="16"/>
      <c r="E313" s="13"/>
      <c r="F313" s="14">
        <f t="shared" si="14"/>
        <v>41</v>
      </c>
      <c r="G313" s="14" t="e">
        <f>IF(F313="","",VLOOKUP(F313,'学校名'!$A$2:$B$171,2,FALSE))</f>
        <v>#N/A</v>
      </c>
    </row>
    <row r="314" spans="1:7" ht="12.75">
      <c r="A314" s="12">
        <f t="shared" si="12"/>
      </c>
      <c r="B314" s="13" t="str">
        <f t="shared" si="13"/>
        <v>22841</v>
      </c>
      <c r="C314" s="13"/>
      <c r="D314" s="16"/>
      <c r="E314" s="13"/>
      <c r="F314" s="14">
        <f t="shared" si="14"/>
        <v>41</v>
      </c>
      <c r="G314" s="14" t="e">
        <f>IF(F314="","",VLOOKUP(F314,'学校名'!$A$2:$B$171,2,FALSE))</f>
        <v>#N/A</v>
      </c>
    </row>
    <row r="315" spans="1:7" ht="12.75">
      <c r="A315" s="12">
        <f t="shared" si="12"/>
      </c>
      <c r="B315" s="13" t="str">
        <f t="shared" si="13"/>
        <v>22841</v>
      </c>
      <c r="C315" s="13"/>
      <c r="D315" s="16"/>
      <c r="E315" s="13"/>
      <c r="F315" s="14">
        <f t="shared" si="14"/>
        <v>41</v>
      </c>
      <c r="G315" s="14" t="e">
        <f>IF(F315="","",VLOOKUP(F315,'学校名'!$A$2:$B$171,2,FALSE))</f>
        <v>#N/A</v>
      </c>
    </row>
    <row r="316" spans="1:7" ht="12.75">
      <c r="A316" s="12">
        <f t="shared" si="12"/>
      </c>
      <c r="B316" s="13" t="str">
        <f t="shared" si="13"/>
        <v>22841</v>
      </c>
      <c r="C316" s="13"/>
      <c r="D316" s="16"/>
      <c r="E316" s="13"/>
      <c r="F316" s="14">
        <f t="shared" si="14"/>
        <v>41</v>
      </c>
      <c r="G316" s="14" t="e">
        <f>IF(F316="","",VLOOKUP(F316,'学校名'!$A$2:$B$171,2,FALSE))</f>
        <v>#N/A</v>
      </c>
    </row>
    <row r="317" spans="1:7" ht="12.75">
      <c r="A317" s="12">
        <f t="shared" si="12"/>
      </c>
      <c r="B317" s="13" t="str">
        <f t="shared" si="13"/>
        <v>22841</v>
      </c>
      <c r="C317" s="13"/>
      <c r="D317" s="16"/>
      <c r="E317" s="13"/>
      <c r="F317" s="14">
        <f t="shared" si="14"/>
        <v>41</v>
      </c>
      <c r="G317" s="14" t="e">
        <f>IF(F317="","",VLOOKUP(F317,'学校名'!$A$2:$B$171,2,FALSE))</f>
        <v>#N/A</v>
      </c>
    </row>
    <row r="318" spans="1:7" ht="12.75">
      <c r="A318" s="12">
        <f t="shared" si="12"/>
      </c>
      <c r="B318" s="13" t="str">
        <f t="shared" si="13"/>
        <v>22841</v>
      </c>
      <c r="C318" s="13"/>
      <c r="D318" s="16"/>
      <c r="E318" s="13"/>
      <c r="F318" s="14">
        <f t="shared" si="14"/>
        <v>41</v>
      </c>
      <c r="G318" s="14" t="e">
        <f>IF(F318="","",VLOOKUP(F318,'学校名'!$A$2:$B$171,2,FALSE))</f>
        <v>#N/A</v>
      </c>
    </row>
    <row r="319" spans="1:7" ht="12.75">
      <c r="A319" s="12">
        <f t="shared" si="12"/>
      </c>
      <c r="B319" s="13" t="str">
        <f t="shared" si="13"/>
        <v>22841</v>
      </c>
      <c r="C319" s="13"/>
      <c r="D319" s="16"/>
      <c r="E319" s="13"/>
      <c r="F319" s="14">
        <f t="shared" si="14"/>
        <v>41</v>
      </c>
      <c r="G319" s="14" t="e">
        <f>IF(F319="","",VLOOKUP(F319,'学校名'!$A$2:$B$171,2,FALSE))</f>
        <v>#N/A</v>
      </c>
    </row>
    <row r="320" spans="1:7" ht="12.75">
      <c r="A320" s="12">
        <f t="shared" si="12"/>
      </c>
      <c r="B320" s="13" t="str">
        <f t="shared" si="13"/>
        <v>22841</v>
      </c>
      <c r="C320" s="13"/>
      <c r="D320" s="16"/>
      <c r="E320" s="33"/>
      <c r="F320" s="14">
        <f t="shared" si="14"/>
        <v>41</v>
      </c>
      <c r="G320" s="14" t="e">
        <f>IF(F320="","",VLOOKUP(F320,'学校名'!$A$2:$B$171,2,FALSE))</f>
        <v>#N/A</v>
      </c>
    </row>
    <row r="321" spans="1:7" ht="12.75">
      <c r="A321" s="12">
        <f t="shared" si="12"/>
      </c>
      <c r="B321" s="13" t="str">
        <f t="shared" si="13"/>
        <v>22841</v>
      </c>
      <c r="C321" s="13"/>
      <c r="D321" s="16"/>
      <c r="E321" s="33"/>
      <c r="F321" s="14">
        <f t="shared" si="14"/>
        <v>41</v>
      </c>
      <c r="G321" s="14" t="e">
        <f>IF(F321="","",VLOOKUP(F321,'学校名'!$A$2:$B$171,2,FALSE))</f>
        <v>#N/A</v>
      </c>
    </row>
    <row r="322" spans="1:7" ht="12.75">
      <c r="A322" s="12">
        <f t="shared" si="12"/>
      </c>
      <c r="B322" s="13" t="str">
        <f t="shared" si="13"/>
        <v>22841</v>
      </c>
      <c r="C322" s="13"/>
      <c r="D322" s="16"/>
      <c r="E322" s="33"/>
      <c r="F322" s="14">
        <f t="shared" si="14"/>
        <v>41</v>
      </c>
      <c r="G322" s="14" t="e">
        <f>IF(F322="","",VLOOKUP(F322,'学校名'!$A$2:$B$171,2,FALSE))</f>
        <v>#N/A</v>
      </c>
    </row>
    <row r="323" spans="1:7" ht="12.75">
      <c r="A323" s="12">
        <f aca="true" t="shared" si="15" ref="A323:A386">IF(C323="","",VALUE(RIGHT(B323,4)))</f>
      </c>
      <c r="B323" s="13" t="str">
        <f aca="true" t="shared" si="16" ref="B323:B386">228&amp;F323&amp;RIGHT(C323,2)</f>
        <v>22841</v>
      </c>
      <c r="C323" s="13"/>
      <c r="D323" s="16"/>
      <c r="E323" s="13"/>
      <c r="F323" s="14">
        <f aca="true" t="shared" si="17" ref="F323:F386">IF(LEN(C323)=3,VALUE(4&amp;$J$3&amp;0&amp;LEFT(C323,1)),VALUE(4&amp;$J$3&amp;LEFT(C323,2)))</f>
        <v>41</v>
      </c>
      <c r="G323" s="14" t="e">
        <f>IF(F323="","",VLOOKUP(F323,'学校名'!$A$2:$B$171,2,FALSE))</f>
        <v>#N/A</v>
      </c>
    </row>
    <row r="324" spans="1:7" ht="12.75">
      <c r="A324" s="12">
        <f t="shared" si="15"/>
      </c>
      <c r="B324" s="13" t="str">
        <f t="shared" si="16"/>
        <v>22841</v>
      </c>
      <c r="C324" s="13"/>
      <c r="D324" s="16"/>
      <c r="E324" s="13"/>
      <c r="F324" s="14">
        <f t="shared" si="17"/>
        <v>41</v>
      </c>
      <c r="G324" s="14" t="e">
        <f>IF(F324="","",VLOOKUP(F324,'学校名'!$A$2:$B$171,2,FALSE))</f>
        <v>#N/A</v>
      </c>
    </row>
    <row r="325" spans="1:7" ht="12.75">
      <c r="A325" s="12">
        <f t="shared" si="15"/>
      </c>
      <c r="B325" s="13" t="str">
        <f t="shared" si="16"/>
        <v>22841</v>
      </c>
      <c r="C325" s="13"/>
      <c r="D325" s="16"/>
      <c r="E325" s="13"/>
      <c r="F325" s="14">
        <f t="shared" si="17"/>
        <v>41</v>
      </c>
      <c r="G325" s="14" t="e">
        <f>IF(F325="","",VLOOKUP(F325,'学校名'!$A$2:$B$171,2,FALSE))</f>
        <v>#N/A</v>
      </c>
    </row>
    <row r="326" spans="1:7" ht="12.75">
      <c r="A326" s="12">
        <f t="shared" si="15"/>
      </c>
      <c r="B326" s="13" t="str">
        <f t="shared" si="16"/>
        <v>22841</v>
      </c>
      <c r="C326" s="13"/>
      <c r="D326" s="16"/>
      <c r="E326" s="13"/>
      <c r="F326" s="14">
        <f t="shared" si="17"/>
        <v>41</v>
      </c>
      <c r="G326" s="14" t="e">
        <f>IF(F326="","",VLOOKUP(F326,'学校名'!$A$2:$B$171,2,FALSE))</f>
        <v>#N/A</v>
      </c>
    </row>
    <row r="327" spans="1:7" ht="12.75">
      <c r="A327" s="12">
        <f t="shared" si="15"/>
      </c>
      <c r="B327" s="13" t="str">
        <f t="shared" si="16"/>
        <v>22841</v>
      </c>
      <c r="C327" s="13"/>
      <c r="D327" s="16"/>
      <c r="E327" s="13"/>
      <c r="F327" s="14">
        <f t="shared" si="17"/>
        <v>41</v>
      </c>
      <c r="G327" s="14" t="e">
        <f>IF(F327="","",VLOOKUP(F327,'学校名'!$A$2:$B$171,2,FALSE))</f>
        <v>#N/A</v>
      </c>
    </row>
    <row r="328" spans="1:7" ht="12.75">
      <c r="A328" s="12">
        <f t="shared" si="15"/>
      </c>
      <c r="B328" s="13" t="str">
        <f t="shared" si="16"/>
        <v>22841</v>
      </c>
      <c r="C328" s="13"/>
      <c r="D328" s="16"/>
      <c r="E328" s="13"/>
      <c r="F328" s="14">
        <f t="shared" si="17"/>
        <v>41</v>
      </c>
      <c r="G328" s="14" t="e">
        <f>IF(F328="","",VLOOKUP(F328,'学校名'!$A$2:$B$171,2,FALSE))</f>
        <v>#N/A</v>
      </c>
    </row>
    <row r="329" spans="1:7" ht="12.75">
      <c r="A329" s="12">
        <f t="shared" si="15"/>
      </c>
      <c r="B329" s="13" t="str">
        <f t="shared" si="16"/>
        <v>22841</v>
      </c>
      <c r="C329" s="13"/>
      <c r="D329" s="16"/>
      <c r="E329" s="13"/>
      <c r="F329" s="14">
        <f t="shared" si="17"/>
        <v>41</v>
      </c>
      <c r="G329" s="14" t="e">
        <f>IF(F329="","",VLOOKUP(F329,'学校名'!$A$2:$B$171,2,FALSE))</f>
        <v>#N/A</v>
      </c>
    </row>
    <row r="330" spans="1:7" ht="12.75">
      <c r="A330" s="12">
        <f t="shared" si="15"/>
      </c>
      <c r="B330" s="13" t="str">
        <f t="shared" si="16"/>
        <v>22841</v>
      </c>
      <c r="C330" s="13"/>
      <c r="D330" s="16"/>
      <c r="E330" s="13"/>
      <c r="F330" s="14">
        <f t="shared" si="17"/>
        <v>41</v>
      </c>
      <c r="G330" s="14" t="e">
        <f>IF(F330="","",VLOOKUP(F330,'学校名'!$A$2:$B$171,2,FALSE))</f>
        <v>#N/A</v>
      </c>
    </row>
    <row r="331" spans="1:7" ht="12.75">
      <c r="A331" s="12">
        <f t="shared" si="15"/>
      </c>
      <c r="B331" s="13" t="str">
        <f t="shared" si="16"/>
        <v>22841</v>
      </c>
      <c r="C331" s="13"/>
      <c r="D331" s="16"/>
      <c r="E331" s="13"/>
      <c r="F331" s="14">
        <f t="shared" si="17"/>
        <v>41</v>
      </c>
      <c r="G331" s="14" t="e">
        <f>IF(F331="","",VLOOKUP(F331,'学校名'!$A$2:$B$171,2,FALSE))</f>
        <v>#N/A</v>
      </c>
    </row>
    <row r="332" spans="1:7" ht="12.75">
      <c r="A332" s="12">
        <f t="shared" si="15"/>
      </c>
      <c r="B332" s="13" t="str">
        <f t="shared" si="16"/>
        <v>22841</v>
      </c>
      <c r="C332" s="13"/>
      <c r="D332" s="16"/>
      <c r="E332" s="13"/>
      <c r="F332" s="14">
        <f t="shared" si="17"/>
        <v>41</v>
      </c>
      <c r="G332" s="14" t="e">
        <f>IF(F332="","",VLOOKUP(F332,'学校名'!$A$2:$B$171,2,FALSE))</f>
        <v>#N/A</v>
      </c>
    </row>
    <row r="333" spans="1:7" ht="12.75">
      <c r="A333" s="12">
        <f t="shared" si="15"/>
      </c>
      <c r="B333" s="13" t="str">
        <f t="shared" si="16"/>
        <v>22841</v>
      </c>
      <c r="C333" s="13"/>
      <c r="D333" s="16"/>
      <c r="E333" s="13"/>
      <c r="F333" s="14">
        <f t="shared" si="17"/>
        <v>41</v>
      </c>
      <c r="G333" s="14" t="e">
        <f>IF(F333="","",VLOOKUP(F333,'学校名'!$A$2:$B$171,2,FALSE))</f>
        <v>#N/A</v>
      </c>
    </row>
    <row r="334" spans="1:7" ht="12.75">
      <c r="A334" s="12">
        <f t="shared" si="15"/>
      </c>
      <c r="B334" s="13" t="str">
        <f t="shared" si="16"/>
        <v>22841</v>
      </c>
      <c r="C334" s="23"/>
      <c r="D334" s="24"/>
      <c r="E334" s="23"/>
      <c r="F334" s="14">
        <f t="shared" si="17"/>
        <v>41</v>
      </c>
      <c r="G334" s="14" t="e">
        <f>IF(F334="","",VLOOKUP(F334,'学校名'!$A$2:$B$171,2,FALSE))</f>
        <v>#N/A</v>
      </c>
    </row>
    <row r="335" spans="1:7" ht="12.75">
      <c r="A335" s="12">
        <f t="shared" si="15"/>
      </c>
      <c r="B335" s="13" t="str">
        <f t="shared" si="16"/>
        <v>22841</v>
      </c>
      <c r="C335" s="23"/>
      <c r="D335" s="24"/>
      <c r="E335" s="23"/>
      <c r="F335" s="14">
        <f t="shared" si="17"/>
        <v>41</v>
      </c>
      <c r="G335" s="14" t="e">
        <f>IF(F335="","",VLOOKUP(F335,'学校名'!$A$2:$B$171,2,FALSE))</f>
        <v>#N/A</v>
      </c>
    </row>
    <row r="336" spans="1:7" ht="12.75">
      <c r="A336" s="12">
        <f t="shared" si="15"/>
      </c>
      <c r="B336" s="13" t="str">
        <f t="shared" si="16"/>
        <v>22841</v>
      </c>
      <c r="C336" s="23"/>
      <c r="D336" s="24"/>
      <c r="E336" s="23"/>
      <c r="F336" s="14">
        <f t="shared" si="17"/>
        <v>41</v>
      </c>
      <c r="G336" s="14" t="e">
        <f>IF(F336="","",VLOOKUP(F336,'学校名'!$A$2:$B$171,2,FALSE))</f>
        <v>#N/A</v>
      </c>
    </row>
    <row r="337" spans="1:7" ht="12.75">
      <c r="A337" s="12">
        <f t="shared" si="15"/>
      </c>
      <c r="B337" s="13" t="str">
        <f t="shared" si="16"/>
        <v>22841</v>
      </c>
      <c r="C337" s="13"/>
      <c r="D337" s="16"/>
      <c r="E337" s="33"/>
      <c r="F337" s="14">
        <f t="shared" si="17"/>
        <v>41</v>
      </c>
      <c r="G337" s="14" t="e">
        <f>IF(F337="","",VLOOKUP(F337,'学校名'!$A$2:$B$171,2,FALSE))</f>
        <v>#N/A</v>
      </c>
    </row>
    <row r="338" spans="1:7" ht="12.75">
      <c r="A338" s="12">
        <f t="shared" si="15"/>
      </c>
      <c r="B338" s="13" t="str">
        <f t="shared" si="16"/>
        <v>22841</v>
      </c>
      <c r="C338" s="13"/>
      <c r="D338" s="16"/>
      <c r="E338" s="33"/>
      <c r="F338" s="14">
        <f t="shared" si="17"/>
        <v>41</v>
      </c>
      <c r="G338" s="14" t="e">
        <f>IF(F338="","",VLOOKUP(F338,'学校名'!$A$2:$B$171,2,FALSE))</f>
        <v>#N/A</v>
      </c>
    </row>
    <row r="339" spans="1:7" ht="12.75">
      <c r="A339" s="12">
        <f t="shared" si="15"/>
      </c>
      <c r="B339" s="13" t="str">
        <f t="shared" si="16"/>
        <v>22841</v>
      </c>
      <c r="C339" s="13"/>
      <c r="D339" s="16"/>
      <c r="E339" s="33"/>
      <c r="F339" s="14">
        <f t="shared" si="17"/>
        <v>41</v>
      </c>
      <c r="G339" s="14" t="e">
        <f>IF(F339="","",VLOOKUP(F339,'学校名'!$A$2:$B$171,2,FALSE))</f>
        <v>#N/A</v>
      </c>
    </row>
    <row r="340" spans="1:7" ht="12.75">
      <c r="A340" s="12">
        <f t="shared" si="15"/>
      </c>
      <c r="B340" s="13" t="str">
        <f t="shared" si="16"/>
        <v>22841</v>
      </c>
      <c r="C340" s="13"/>
      <c r="D340" s="16"/>
      <c r="E340" s="33"/>
      <c r="F340" s="14">
        <f t="shared" si="17"/>
        <v>41</v>
      </c>
      <c r="G340" s="14" t="e">
        <f>IF(F340="","",VLOOKUP(F340,'学校名'!$A$2:$B$171,2,FALSE))</f>
        <v>#N/A</v>
      </c>
    </row>
    <row r="341" spans="1:7" ht="12.75">
      <c r="A341" s="12">
        <f t="shared" si="15"/>
      </c>
      <c r="B341" s="13" t="str">
        <f t="shared" si="16"/>
        <v>22841</v>
      </c>
      <c r="C341" s="13"/>
      <c r="D341" s="16"/>
      <c r="E341" s="33"/>
      <c r="F341" s="14">
        <f t="shared" si="17"/>
        <v>41</v>
      </c>
      <c r="G341" s="14" t="e">
        <f>IF(F341="","",VLOOKUP(F341,'学校名'!$A$2:$B$171,2,FALSE))</f>
        <v>#N/A</v>
      </c>
    </row>
    <row r="342" spans="1:7" ht="12.75">
      <c r="A342" s="12">
        <f t="shared" si="15"/>
      </c>
      <c r="B342" s="13" t="str">
        <f t="shared" si="16"/>
        <v>22841</v>
      </c>
      <c r="C342" s="13"/>
      <c r="D342" s="28"/>
      <c r="E342" s="32"/>
      <c r="F342" s="14">
        <f t="shared" si="17"/>
        <v>41</v>
      </c>
      <c r="G342" s="14" t="e">
        <f>IF(F342="","",VLOOKUP(F342,'学校名'!$A$2:$B$171,2,FALSE))</f>
        <v>#N/A</v>
      </c>
    </row>
    <row r="343" spans="1:7" ht="12.75">
      <c r="A343" s="12">
        <f t="shared" si="15"/>
      </c>
      <c r="B343" s="13" t="str">
        <f t="shared" si="16"/>
        <v>22841</v>
      </c>
      <c r="C343" s="13"/>
      <c r="D343" s="28"/>
      <c r="E343" s="32"/>
      <c r="F343" s="14">
        <f t="shared" si="17"/>
        <v>41</v>
      </c>
      <c r="G343" s="14" t="e">
        <f>IF(F343="","",VLOOKUP(F343,'学校名'!$A$2:$B$171,2,FALSE))</f>
        <v>#N/A</v>
      </c>
    </row>
    <row r="344" spans="1:7" ht="12.75">
      <c r="A344" s="12">
        <f t="shared" si="15"/>
      </c>
      <c r="B344" s="13" t="str">
        <f t="shared" si="16"/>
        <v>22841</v>
      </c>
      <c r="C344" s="13"/>
      <c r="D344" s="28"/>
      <c r="E344" s="32"/>
      <c r="F344" s="14">
        <f t="shared" si="17"/>
        <v>41</v>
      </c>
      <c r="G344" s="14" t="e">
        <f>IF(F344="","",VLOOKUP(F344,'学校名'!$A$2:$B$171,2,FALSE))</f>
        <v>#N/A</v>
      </c>
    </row>
    <row r="345" spans="1:7" ht="12.75">
      <c r="A345" s="12">
        <f t="shared" si="15"/>
      </c>
      <c r="B345" s="13" t="str">
        <f t="shared" si="16"/>
        <v>22841</v>
      </c>
      <c r="C345" s="13"/>
      <c r="D345" s="16"/>
      <c r="E345" s="33"/>
      <c r="F345" s="14">
        <f t="shared" si="17"/>
        <v>41</v>
      </c>
      <c r="G345" s="14" t="e">
        <f>IF(F345="","",VLOOKUP(F345,'学校名'!$A$2:$B$171,2,FALSE))</f>
        <v>#N/A</v>
      </c>
    </row>
    <row r="346" spans="1:7" ht="12.75">
      <c r="A346" s="12">
        <f t="shared" si="15"/>
      </c>
      <c r="B346" s="13" t="str">
        <f t="shared" si="16"/>
        <v>22841</v>
      </c>
      <c r="C346" s="13"/>
      <c r="D346" s="16"/>
      <c r="E346" s="33"/>
      <c r="F346" s="14">
        <f t="shared" si="17"/>
        <v>41</v>
      </c>
      <c r="G346" s="14" t="e">
        <f>IF(F346="","",VLOOKUP(F346,'学校名'!$A$2:$B$171,2,FALSE))</f>
        <v>#N/A</v>
      </c>
    </row>
    <row r="347" spans="1:7" ht="12.75">
      <c r="A347" s="12">
        <f t="shared" si="15"/>
      </c>
      <c r="B347" s="13" t="str">
        <f t="shared" si="16"/>
        <v>22841</v>
      </c>
      <c r="C347" s="13"/>
      <c r="D347" s="16"/>
      <c r="E347" s="33"/>
      <c r="F347" s="14">
        <f t="shared" si="17"/>
        <v>41</v>
      </c>
      <c r="G347" s="14" t="e">
        <f>IF(F347="","",VLOOKUP(F347,'学校名'!$A$2:$B$171,2,FALSE))</f>
        <v>#N/A</v>
      </c>
    </row>
    <row r="348" spans="1:7" ht="12.75">
      <c r="A348" s="12">
        <f t="shared" si="15"/>
      </c>
      <c r="B348" s="13" t="str">
        <f t="shared" si="16"/>
        <v>22841</v>
      </c>
      <c r="C348" s="13"/>
      <c r="D348" s="16"/>
      <c r="E348" s="33"/>
      <c r="F348" s="14">
        <f t="shared" si="17"/>
        <v>41</v>
      </c>
      <c r="G348" s="14" t="e">
        <f>IF(F348="","",VLOOKUP(F348,'学校名'!$A$2:$B$171,2,FALSE))</f>
        <v>#N/A</v>
      </c>
    </row>
    <row r="349" spans="1:7" ht="12.75">
      <c r="A349" s="12">
        <f t="shared" si="15"/>
      </c>
      <c r="B349" s="13" t="str">
        <f t="shared" si="16"/>
        <v>22841</v>
      </c>
      <c r="C349" s="13"/>
      <c r="D349" s="16"/>
      <c r="E349" s="33"/>
      <c r="F349" s="14">
        <f t="shared" si="17"/>
        <v>41</v>
      </c>
      <c r="G349" s="14" t="e">
        <f>IF(F349="","",VLOOKUP(F349,'学校名'!$A$2:$B$171,2,FALSE))</f>
        <v>#N/A</v>
      </c>
    </row>
    <row r="350" spans="1:7" ht="12.75">
      <c r="A350" s="12">
        <f t="shared" si="15"/>
      </c>
      <c r="B350" s="13" t="str">
        <f t="shared" si="16"/>
        <v>22841</v>
      </c>
      <c r="C350" s="13"/>
      <c r="D350" s="16"/>
      <c r="E350" s="33"/>
      <c r="F350" s="14">
        <f t="shared" si="17"/>
        <v>41</v>
      </c>
      <c r="G350" s="14" t="e">
        <f>IF(F350="","",VLOOKUP(F350,'学校名'!$A$2:$B$171,2,FALSE))</f>
        <v>#N/A</v>
      </c>
    </row>
    <row r="351" spans="1:7" ht="12.75">
      <c r="A351" s="12">
        <f t="shared" si="15"/>
      </c>
      <c r="B351" s="13" t="str">
        <f t="shared" si="16"/>
        <v>22841</v>
      </c>
      <c r="C351" s="13"/>
      <c r="D351" s="16"/>
      <c r="E351" s="33"/>
      <c r="F351" s="14">
        <f t="shared" si="17"/>
        <v>41</v>
      </c>
      <c r="G351" s="14" t="e">
        <f>IF(F351="","",VLOOKUP(F351,'学校名'!$A$2:$B$171,2,FALSE))</f>
        <v>#N/A</v>
      </c>
    </row>
    <row r="352" spans="1:7" ht="12.75">
      <c r="A352" s="12">
        <f t="shared" si="15"/>
      </c>
      <c r="B352" s="13" t="str">
        <f t="shared" si="16"/>
        <v>22841</v>
      </c>
      <c r="C352" s="13"/>
      <c r="D352" s="16"/>
      <c r="E352" s="33"/>
      <c r="F352" s="14">
        <f t="shared" si="17"/>
        <v>41</v>
      </c>
      <c r="G352" s="14" t="e">
        <f>IF(F352="","",VLOOKUP(F352,'学校名'!$A$2:$B$171,2,FALSE))</f>
        <v>#N/A</v>
      </c>
    </row>
    <row r="353" spans="1:7" ht="12.75">
      <c r="A353" s="12">
        <f t="shared" si="15"/>
      </c>
      <c r="B353" s="13" t="str">
        <f t="shared" si="16"/>
        <v>22841</v>
      </c>
      <c r="C353" s="13"/>
      <c r="D353" s="16"/>
      <c r="E353" s="33"/>
      <c r="F353" s="14">
        <f t="shared" si="17"/>
        <v>41</v>
      </c>
      <c r="G353" s="14" t="e">
        <f>IF(F353="","",VLOOKUP(F353,'学校名'!$A$2:$B$171,2,FALSE))</f>
        <v>#N/A</v>
      </c>
    </row>
    <row r="354" spans="1:7" ht="12.75">
      <c r="A354" s="12">
        <f t="shared" si="15"/>
      </c>
      <c r="B354" s="13" t="str">
        <f t="shared" si="16"/>
        <v>22841</v>
      </c>
      <c r="C354" s="13"/>
      <c r="D354" s="16"/>
      <c r="E354" s="33"/>
      <c r="F354" s="14">
        <f t="shared" si="17"/>
        <v>41</v>
      </c>
      <c r="G354" s="14" t="e">
        <f>IF(F354="","",VLOOKUP(F354,'学校名'!$A$2:$B$171,2,FALSE))</f>
        <v>#N/A</v>
      </c>
    </row>
    <row r="355" spans="1:7" ht="12.75">
      <c r="A355" s="12">
        <f t="shared" si="15"/>
      </c>
      <c r="B355" s="13" t="str">
        <f t="shared" si="16"/>
        <v>22841</v>
      </c>
      <c r="C355" s="13"/>
      <c r="D355" s="16"/>
      <c r="E355" s="33"/>
      <c r="F355" s="14">
        <f t="shared" si="17"/>
        <v>41</v>
      </c>
      <c r="G355" s="14" t="e">
        <f>IF(F355="","",VLOOKUP(F355,'学校名'!$A$2:$B$171,2,FALSE))</f>
        <v>#N/A</v>
      </c>
    </row>
    <row r="356" spans="1:7" ht="12.75">
      <c r="A356" s="12">
        <f t="shared" si="15"/>
      </c>
      <c r="B356" s="13" t="str">
        <f t="shared" si="16"/>
        <v>22841</v>
      </c>
      <c r="C356" s="13"/>
      <c r="D356" s="16"/>
      <c r="E356" s="33"/>
      <c r="F356" s="14">
        <f t="shared" si="17"/>
        <v>41</v>
      </c>
      <c r="G356" s="14" t="e">
        <f>IF(F356="","",VLOOKUP(F356,'学校名'!$A$2:$B$171,2,FALSE))</f>
        <v>#N/A</v>
      </c>
    </row>
    <row r="357" spans="1:7" ht="12.75">
      <c r="A357" s="12">
        <f t="shared" si="15"/>
      </c>
      <c r="B357" s="13" t="str">
        <f t="shared" si="16"/>
        <v>22841</v>
      </c>
      <c r="C357" s="13"/>
      <c r="D357" s="16"/>
      <c r="E357" s="33"/>
      <c r="F357" s="14">
        <f t="shared" si="17"/>
        <v>41</v>
      </c>
      <c r="G357" s="14" t="e">
        <f>IF(F357="","",VLOOKUP(F357,'学校名'!$A$2:$B$171,2,FALSE))</f>
        <v>#N/A</v>
      </c>
    </row>
    <row r="358" spans="1:7" ht="12.75">
      <c r="A358" s="12">
        <f t="shared" si="15"/>
      </c>
      <c r="B358" s="13" t="str">
        <f t="shared" si="16"/>
        <v>22841</v>
      </c>
      <c r="C358" s="13"/>
      <c r="D358" s="16"/>
      <c r="E358" s="33"/>
      <c r="F358" s="14">
        <f t="shared" si="17"/>
        <v>41</v>
      </c>
      <c r="G358" s="14" t="e">
        <f>IF(F358="","",VLOOKUP(F358,'学校名'!$A$2:$B$171,2,FALSE))</f>
        <v>#N/A</v>
      </c>
    </row>
    <row r="359" spans="1:7" ht="12.75">
      <c r="A359" s="12">
        <f t="shared" si="15"/>
      </c>
      <c r="B359" s="13" t="str">
        <f t="shared" si="16"/>
        <v>22841</v>
      </c>
      <c r="C359" s="13"/>
      <c r="D359" s="28"/>
      <c r="E359" s="32"/>
      <c r="F359" s="14">
        <f t="shared" si="17"/>
        <v>41</v>
      </c>
      <c r="G359" s="14" t="e">
        <f>IF(F359="","",VLOOKUP(F359,'学校名'!$A$2:$B$171,2,FALSE))</f>
        <v>#N/A</v>
      </c>
    </row>
    <row r="360" spans="1:7" ht="12.75">
      <c r="A360" s="12">
        <f t="shared" si="15"/>
      </c>
      <c r="B360" s="13" t="str">
        <f t="shared" si="16"/>
        <v>22841</v>
      </c>
      <c r="C360" s="13"/>
      <c r="D360" s="28"/>
      <c r="E360" s="32"/>
      <c r="F360" s="14">
        <f t="shared" si="17"/>
        <v>41</v>
      </c>
      <c r="G360" s="14" t="e">
        <f>IF(F360="","",VLOOKUP(F360,'学校名'!$A$2:$B$171,2,FALSE))</f>
        <v>#N/A</v>
      </c>
    </row>
    <row r="361" spans="1:7" ht="12.75">
      <c r="A361" s="12">
        <f t="shared" si="15"/>
      </c>
      <c r="B361" s="13" t="str">
        <f t="shared" si="16"/>
        <v>22841</v>
      </c>
      <c r="C361" s="13"/>
      <c r="D361" s="28"/>
      <c r="E361" s="32"/>
      <c r="F361" s="14">
        <f t="shared" si="17"/>
        <v>41</v>
      </c>
      <c r="G361" s="14" t="e">
        <f>IF(F361="","",VLOOKUP(F361,'学校名'!$A$2:$B$171,2,FALSE))</f>
        <v>#N/A</v>
      </c>
    </row>
    <row r="362" spans="1:7" ht="12.75">
      <c r="A362" s="12">
        <f t="shared" si="15"/>
      </c>
      <c r="B362" s="13" t="str">
        <f t="shared" si="16"/>
        <v>22841</v>
      </c>
      <c r="C362" s="13"/>
      <c r="D362" s="18"/>
      <c r="E362" s="19"/>
      <c r="F362" s="14">
        <f t="shared" si="17"/>
        <v>41</v>
      </c>
      <c r="G362" s="14" t="e">
        <f>IF(F362="","",VLOOKUP(F362,'学校名'!$A$2:$B$171,2,FALSE))</f>
        <v>#N/A</v>
      </c>
    </row>
    <row r="363" spans="1:7" ht="12.75">
      <c r="A363" s="12">
        <f t="shared" si="15"/>
      </c>
      <c r="B363" s="13" t="str">
        <f t="shared" si="16"/>
        <v>22841</v>
      </c>
      <c r="C363" s="13"/>
      <c r="D363" s="18"/>
      <c r="E363" s="19"/>
      <c r="F363" s="14">
        <f t="shared" si="17"/>
        <v>41</v>
      </c>
      <c r="G363" s="14" t="e">
        <f>IF(F363="","",VLOOKUP(F363,'学校名'!$A$2:$B$171,2,FALSE))</f>
        <v>#N/A</v>
      </c>
    </row>
    <row r="364" spans="1:7" ht="12.75">
      <c r="A364" s="12">
        <f t="shared" si="15"/>
      </c>
      <c r="B364" s="13" t="str">
        <f t="shared" si="16"/>
        <v>22841</v>
      </c>
      <c r="C364" s="13"/>
      <c r="D364" s="18"/>
      <c r="E364" s="19"/>
      <c r="F364" s="14">
        <f t="shared" si="17"/>
        <v>41</v>
      </c>
      <c r="G364" s="14" t="e">
        <f>IF(F364="","",VLOOKUP(F364,'学校名'!$A$2:$B$171,2,FALSE))</f>
        <v>#N/A</v>
      </c>
    </row>
    <row r="365" spans="1:7" ht="12.75">
      <c r="A365" s="12">
        <f t="shared" si="15"/>
      </c>
      <c r="B365" s="13" t="str">
        <f t="shared" si="16"/>
        <v>22841</v>
      </c>
      <c r="C365" s="13"/>
      <c r="D365" s="18"/>
      <c r="E365" s="19"/>
      <c r="F365" s="14">
        <f t="shared" si="17"/>
        <v>41</v>
      </c>
      <c r="G365" s="14" t="e">
        <f>IF(F365="","",VLOOKUP(F365,'学校名'!$A$2:$B$171,2,FALSE))</f>
        <v>#N/A</v>
      </c>
    </row>
    <row r="366" spans="1:7" ht="12.75">
      <c r="A366" s="12">
        <f t="shared" si="15"/>
      </c>
      <c r="B366" s="13" t="str">
        <f t="shared" si="16"/>
        <v>22841</v>
      </c>
      <c r="C366" s="13"/>
      <c r="D366" s="18"/>
      <c r="E366" s="19"/>
      <c r="F366" s="14">
        <f t="shared" si="17"/>
        <v>41</v>
      </c>
      <c r="G366" s="14" t="e">
        <f>IF(F366="","",VLOOKUP(F366,'学校名'!$A$2:$B$171,2,FALSE))</f>
        <v>#N/A</v>
      </c>
    </row>
    <row r="367" spans="1:7" ht="12.75">
      <c r="A367" s="12">
        <f t="shared" si="15"/>
      </c>
      <c r="B367" s="13" t="str">
        <f t="shared" si="16"/>
        <v>22841</v>
      </c>
      <c r="C367" s="13"/>
      <c r="D367" s="18"/>
      <c r="E367" s="19"/>
      <c r="F367" s="14">
        <f t="shared" si="17"/>
        <v>41</v>
      </c>
      <c r="G367" s="14" t="e">
        <f>IF(F367="","",VLOOKUP(F367,'学校名'!$A$2:$B$171,2,FALSE))</f>
        <v>#N/A</v>
      </c>
    </row>
    <row r="368" spans="1:7" ht="12.75">
      <c r="A368" s="12">
        <f t="shared" si="15"/>
      </c>
      <c r="B368" s="13" t="str">
        <f t="shared" si="16"/>
        <v>22841</v>
      </c>
      <c r="C368" s="13"/>
      <c r="D368" s="18"/>
      <c r="E368" s="19"/>
      <c r="F368" s="14">
        <f t="shared" si="17"/>
        <v>41</v>
      </c>
      <c r="G368" s="14" t="e">
        <f>IF(F368="","",VLOOKUP(F368,'学校名'!$A$2:$B$171,2,FALSE))</f>
        <v>#N/A</v>
      </c>
    </row>
    <row r="369" spans="1:7" ht="12.75">
      <c r="A369" s="12">
        <f t="shared" si="15"/>
      </c>
      <c r="B369" s="13" t="str">
        <f t="shared" si="16"/>
        <v>22841</v>
      </c>
      <c r="C369" s="13"/>
      <c r="D369" s="18"/>
      <c r="E369" s="19"/>
      <c r="F369" s="14">
        <f t="shared" si="17"/>
        <v>41</v>
      </c>
      <c r="G369" s="14" t="e">
        <f>IF(F369="","",VLOOKUP(F369,'学校名'!$A$2:$B$171,2,FALSE))</f>
        <v>#N/A</v>
      </c>
    </row>
    <row r="370" spans="1:7" ht="12.75">
      <c r="A370" s="12">
        <f t="shared" si="15"/>
      </c>
      <c r="B370" s="13" t="str">
        <f t="shared" si="16"/>
        <v>22841</v>
      </c>
      <c r="C370" s="13"/>
      <c r="D370" s="18"/>
      <c r="E370" s="19"/>
      <c r="F370" s="14">
        <f t="shared" si="17"/>
        <v>41</v>
      </c>
      <c r="G370" s="14" t="e">
        <f>IF(F370="","",VLOOKUP(F370,'学校名'!$A$2:$B$171,2,FALSE))</f>
        <v>#N/A</v>
      </c>
    </row>
    <row r="371" spans="1:7" ht="12.75">
      <c r="A371" s="12">
        <f t="shared" si="15"/>
      </c>
      <c r="B371" s="13" t="str">
        <f t="shared" si="16"/>
        <v>22841</v>
      </c>
      <c r="C371" s="13"/>
      <c r="D371" s="18"/>
      <c r="E371" s="19"/>
      <c r="F371" s="14">
        <f t="shared" si="17"/>
        <v>41</v>
      </c>
      <c r="G371" s="14" t="e">
        <f>IF(F371="","",VLOOKUP(F371,'学校名'!$A$2:$B$171,2,FALSE))</f>
        <v>#N/A</v>
      </c>
    </row>
    <row r="372" spans="1:7" ht="12.75">
      <c r="A372" s="12">
        <f t="shared" si="15"/>
      </c>
      <c r="B372" s="13" t="str">
        <f t="shared" si="16"/>
        <v>22841</v>
      </c>
      <c r="C372" s="13"/>
      <c r="D372" s="18"/>
      <c r="E372" s="19"/>
      <c r="F372" s="14">
        <f t="shared" si="17"/>
        <v>41</v>
      </c>
      <c r="G372" s="14" t="e">
        <f>IF(F372="","",VLOOKUP(F372,'学校名'!$A$2:$B$171,2,FALSE))</f>
        <v>#N/A</v>
      </c>
    </row>
    <row r="373" spans="1:7" ht="12.75">
      <c r="A373" s="12">
        <f t="shared" si="15"/>
      </c>
      <c r="B373" s="13" t="str">
        <f t="shared" si="16"/>
        <v>22841</v>
      </c>
      <c r="C373" s="13"/>
      <c r="D373" s="18"/>
      <c r="E373" s="19"/>
      <c r="F373" s="14">
        <f t="shared" si="17"/>
        <v>41</v>
      </c>
      <c r="G373" s="14" t="e">
        <f>IF(F373="","",VLOOKUP(F373,'学校名'!$A$2:$B$171,2,FALSE))</f>
        <v>#N/A</v>
      </c>
    </row>
    <row r="374" spans="1:7" ht="12.75">
      <c r="A374" s="12">
        <f t="shared" si="15"/>
      </c>
      <c r="B374" s="13" t="str">
        <f t="shared" si="16"/>
        <v>22841</v>
      </c>
      <c r="C374" s="13"/>
      <c r="D374" s="18"/>
      <c r="E374" s="19"/>
      <c r="F374" s="14">
        <f t="shared" si="17"/>
        <v>41</v>
      </c>
      <c r="G374" s="14" t="e">
        <f>IF(F374="","",VLOOKUP(F374,'学校名'!$A$2:$B$171,2,FALSE))</f>
        <v>#N/A</v>
      </c>
    </row>
    <row r="375" spans="1:7" ht="12.75">
      <c r="A375" s="12">
        <f t="shared" si="15"/>
      </c>
      <c r="B375" s="13" t="str">
        <f t="shared" si="16"/>
        <v>22841</v>
      </c>
      <c r="C375" s="13"/>
      <c r="D375" s="18"/>
      <c r="E375" s="19"/>
      <c r="F375" s="14">
        <f t="shared" si="17"/>
        <v>41</v>
      </c>
      <c r="G375" s="14" t="e">
        <f>IF(F375="","",VLOOKUP(F375,'学校名'!$A$2:$B$171,2,FALSE))</f>
        <v>#N/A</v>
      </c>
    </row>
    <row r="376" spans="1:7" ht="12.75">
      <c r="A376" s="12">
        <f t="shared" si="15"/>
      </c>
      <c r="B376" s="13" t="str">
        <f t="shared" si="16"/>
        <v>22841</v>
      </c>
      <c r="C376" s="13"/>
      <c r="D376" s="18"/>
      <c r="E376" s="19"/>
      <c r="F376" s="14">
        <f t="shared" si="17"/>
        <v>41</v>
      </c>
      <c r="G376" s="14" t="e">
        <f>IF(F376="","",VLOOKUP(F376,'学校名'!$A$2:$B$171,2,FALSE))</f>
        <v>#N/A</v>
      </c>
    </row>
    <row r="377" spans="1:7" ht="12.75">
      <c r="A377" s="12">
        <f t="shared" si="15"/>
      </c>
      <c r="B377" s="13" t="str">
        <f t="shared" si="16"/>
        <v>22841</v>
      </c>
      <c r="C377" s="13"/>
      <c r="D377" s="18"/>
      <c r="E377" s="19"/>
      <c r="F377" s="14">
        <f t="shared" si="17"/>
        <v>41</v>
      </c>
      <c r="G377" s="14" t="e">
        <f>IF(F377="","",VLOOKUP(F377,'学校名'!$A$2:$B$171,2,FALSE))</f>
        <v>#N/A</v>
      </c>
    </row>
    <row r="378" spans="1:7" ht="12.75">
      <c r="A378" s="12">
        <f t="shared" si="15"/>
      </c>
      <c r="B378" s="13" t="str">
        <f t="shared" si="16"/>
        <v>22841</v>
      </c>
      <c r="C378" s="13"/>
      <c r="D378" s="18"/>
      <c r="E378" s="19"/>
      <c r="F378" s="14">
        <f t="shared" si="17"/>
        <v>41</v>
      </c>
      <c r="G378" s="14" t="e">
        <f>IF(F378="","",VLOOKUP(F378,'学校名'!$A$2:$B$171,2,FALSE))</f>
        <v>#N/A</v>
      </c>
    </row>
    <row r="379" spans="1:7" ht="12.75">
      <c r="A379" s="12">
        <f t="shared" si="15"/>
      </c>
      <c r="B379" s="13" t="str">
        <f t="shared" si="16"/>
        <v>22841</v>
      </c>
      <c r="C379" s="13"/>
      <c r="D379" s="18"/>
      <c r="E379" s="19"/>
      <c r="F379" s="14">
        <f t="shared" si="17"/>
        <v>41</v>
      </c>
      <c r="G379" s="14" t="e">
        <f>IF(F379="","",VLOOKUP(F379,'学校名'!$A$2:$B$171,2,FALSE))</f>
        <v>#N/A</v>
      </c>
    </row>
    <row r="380" spans="1:7" ht="12.75">
      <c r="A380" s="12">
        <f t="shared" si="15"/>
      </c>
      <c r="B380" s="13" t="str">
        <f t="shared" si="16"/>
        <v>22841</v>
      </c>
      <c r="C380" s="13"/>
      <c r="D380" s="18"/>
      <c r="E380" s="19"/>
      <c r="F380" s="14">
        <f t="shared" si="17"/>
        <v>41</v>
      </c>
      <c r="G380" s="14" t="e">
        <f>IF(F380="","",VLOOKUP(F380,'学校名'!$A$2:$B$171,2,FALSE))</f>
        <v>#N/A</v>
      </c>
    </row>
    <row r="381" spans="1:7" ht="12.75">
      <c r="A381" s="12">
        <f t="shared" si="15"/>
      </c>
      <c r="B381" s="13" t="str">
        <f t="shared" si="16"/>
        <v>22841</v>
      </c>
      <c r="C381" s="13"/>
      <c r="D381" s="18"/>
      <c r="E381" s="19"/>
      <c r="F381" s="14">
        <f t="shared" si="17"/>
        <v>41</v>
      </c>
      <c r="G381" s="14" t="e">
        <f>IF(F381="","",VLOOKUP(F381,'学校名'!$A$2:$B$171,2,FALSE))</f>
        <v>#N/A</v>
      </c>
    </row>
    <row r="382" spans="1:7" ht="12.75">
      <c r="A382" s="12">
        <f t="shared" si="15"/>
      </c>
      <c r="B382" s="13" t="str">
        <f t="shared" si="16"/>
        <v>22841</v>
      </c>
      <c r="C382" s="13"/>
      <c r="D382" s="18"/>
      <c r="E382" s="19"/>
      <c r="F382" s="14">
        <f t="shared" si="17"/>
        <v>41</v>
      </c>
      <c r="G382" s="14" t="e">
        <f>IF(F382="","",VLOOKUP(F382,'学校名'!$A$2:$B$171,2,FALSE))</f>
        <v>#N/A</v>
      </c>
    </row>
    <row r="383" spans="1:7" ht="12.75">
      <c r="A383" s="12">
        <f t="shared" si="15"/>
      </c>
      <c r="B383" s="13" t="str">
        <f t="shared" si="16"/>
        <v>22841</v>
      </c>
      <c r="C383" s="13"/>
      <c r="D383" s="18"/>
      <c r="E383" s="19"/>
      <c r="F383" s="14">
        <f t="shared" si="17"/>
        <v>41</v>
      </c>
      <c r="G383" s="14" t="e">
        <f>IF(F383="","",VLOOKUP(F383,'学校名'!$A$2:$B$171,2,FALSE))</f>
        <v>#N/A</v>
      </c>
    </row>
    <row r="384" spans="1:7" ht="12.75">
      <c r="A384" s="12">
        <f t="shared" si="15"/>
      </c>
      <c r="B384" s="13" t="str">
        <f t="shared" si="16"/>
        <v>22841</v>
      </c>
      <c r="C384" s="13"/>
      <c r="D384" s="18"/>
      <c r="E384" s="19"/>
      <c r="F384" s="14">
        <f t="shared" si="17"/>
        <v>41</v>
      </c>
      <c r="G384" s="14" t="e">
        <f>IF(F384="","",VLOOKUP(F384,'学校名'!$A$2:$B$171,2,FALSE))</f>
        <v>#N/A</v>
      </c>
    </row>
    <row r="385" spans="1:7" ht="12.75">
      <c r="A385" s="12">
        <f t="shared" si="15"/>
      </c>
      <c r="B385" s="13" t="str">
        <f t="shared" si="16"/>
        <v>22841</v>
      </c>
      <c r="C385" s="13"/>
      <c r="D385" s="18"/>
      <c r="E385" s="19"/>
      <c r="F385" s="14">
        <f t="shared" si="17"/>
        <v>41</v>
      </c>
      <c r="G385" s="14" t="e">
        <f>IF(F385="","",VLOOKUP(F385,'学校名'!$A$2:$B$171,2,FALSE))</f>
        <v>#N/A</v>
      </c>
    </row>
    <row r="386" spans="1:7" ht="12.75">
      <c r="A386" s="12">
        <f t="shared" si="15"/>
      </c>
      <c r="B386" s="13" t="str">
        <f t="shared" si="16"/>
        <v>22841</v>
      </c>
      <c r="C386" s="13"/>
      <c r="D386" s="18"/>
      <c r="E386" s="19"/>
      <c r="F386" s="14">
        <f t="shared" si="17"/>
        <v>41</v>
      </c>
      <c r="G386" s="14" t="e">
        <f>IF(F386="","",VLOOKUP(F386,'学校名'!$A$2:$B$171,2,FALSE))</f>
        <v>#N/A</v>
      </c>
    </row>
    <row r="387" spans="1:7" ht="12.75">
      <c r="A387" s="12">
        <f aca="true" t="shared" si="18" ref="A387:A450">IF(C387="","",VALUE(RIGHT(B387,4)))</f>
      </c>
      <c r="B387" s="13" t="str">
        <f aca="true" t="shared" si="19" ref="B387:B450">228&amp;F387&amp;RIGHT(C387,2)</f>
        <v>22841</v>
      </c>
      <c r="C387" s="13" t="s">
        <v>16</v>
      </c>
      <c r="D387" s="18"/>
      <c r="E387" s="19"/>
      <c r="F387" s="14">
        <f aca="true" t="shared" si="20" ref="F387:F450">IF(LEN(C387)=3,VALUE(4&amp;$J$3&amp;0&amp;LEFT(C387,1)),VALUE(4&amp;$J$3&amp;LEFT(C387,2)))</f>
        <v>41</v>
      </c>
      <c r="G387" s="14" t="e">
        <f>IF(F387="","",VLOOKUP(F387,'学校名'!$A$2:$B$171,2,FALSE))</f>
        <v>#N/A</v>
      </c>
    </row>
    <row r="388" spans="1:7" ht="12.75">
      <c r="A388" s="12">
        <f t="shared" si="18"/>
      </c>
      <c r="B388" s="13" t="str">
        <f t="shared" si="19"/>
        <v>22841</v>
      </c>
      <c r="C388" s="13" t="s">
        <v>16</v>
      </c>
      <c r="D388" s="18"/>
      <c r="E388" s="19"/>
      <c r="F388" s="14">
        <f t="shared" si="20"/>
        <v>41</v>
      </c>
      <c r="G388" s="14" t="e">
        <f>IF(F388="","",VLOOKUP(F388,'学校名'!$A$2:$B$171,2,FALSE))</f>
        <v>#N/A</v>
      </c>
    </row>
    <row r="389" spans="1:7" ht="12.75">
      <c r="A389" s="12">
        <f t="shared" si="18"/>
      </c>
      <c r="B389" s="13" t="str">
        <f t="shared" si="19"/>
        <v>22841</v>
      </c>
      <c r="C389" s="13" t="s">
        <v>16</v>
      </c>
      <c r="D389" s="16"/>
      <c r="E389" s="13"/>
      <c r="F389" s="14">
        <f t="shared" si="20"/>
        <v>41</v>
      </c>
      <c r="G389" s="14" t="e">
        <f>IF(F389="","",VLOOKUP(F389,'学校名'!$A$2:$B$171,2,FALSE))</f>
        <v>#N/A</v>
      </c>
    </row>
    <row r="390" spans="1:7" ht="12.75">
      <c r="A390" s="12">
        <f t="shared" si="18"/>
      </c>
      <c r="B390" s="13" t="str">
        <f t="shared" si="19"/>
        <v>22841</v>
      </c>
      <c r="C390" s="13" t="s">
        <v>16</v>
      </c>
      <c r="D390" s="18"/>
      <c r="E390" s="19"/>
      <c r="F390" s="14">
        <f t="shared" si="20"/>
        <v>41</v>
      </c>
      <c r="G390" s="14" t="e">
        <f>IF(F390="","",VLOOKUP(F390,'学校名'!$A$2:$B$171,2,FALSE))</f>
        <v>#N/A</v>
      </c>
    </row>
    <row r="391" spans="1:7" ht="12.75">
      <c r="A391" s="12">
        <f t="shared" si="18"/>
      </c>
      <c r="B391" s="13" t="str">
        <f t="shared" si="19"/>
        <v>22841</v>
      </c>
      <c r="C391" s="13" t="s">
        <v>16</v>
      </c>
      <c r="D391" s="18"/>
      <c r="E391" s="19"/>
      <c r="F391" s="14">
        <f t="shared" si="20"/>
        <v>41</v>
      </c>
      <c r="G391" s="14" t="e">
        <f>IF(F391="","",VLOOKUP(F391,'学校名'!$A$2:$B$171,2,FALSE))</f>
        <v>#N/A</v>
      </c>
    </row>
    <row r="392" spans="1:7" ht="12.75">
      <c r="A392" s="12">
        <f t="shared" si="18"/>
      </c>
      <c r="B392" s="13" t="str">
        <f t="shared" si="19"/>
        <v>22841</v>
      </c>
      <c r="C392" s="13" t="s">
        <v>16</v>
      </c>
      <c r="D392" s="18"/>
      <c r="E392" s="19"/>
      <c r="F392" s="14">
        <f t="shared" si="20"/>
        <v>41</v>
      </c>
      <c r="G392" s="14" t="e">
        <f>IF(F392="","",VLOOKUP(F392,'学校名'!$A$2:$B$171,2,FALSE))</f>
        <v>#N/A</v>
      </c>
    </row>
    <row r="393" spans="1:7" ht="12.75">
      <c r="A393" s="12">
        <f t="shared" si="18"/>
      </c>
      <c r="B393" s="13" t="str">
        <f t="shared" si="19"/>
        <v>22841</v>
      </c>
      <c r="C393" s="13" t="s">
        <v>16</v>
      </c>
      <c r="D393" s="18"/>
      <c r="E393" s="19"/>
      <c r="F393" s="14">
        <f t="shared" si="20"/>
        <v>41</v>
      </c>
      <c r="G393" s="14" t="e">
        <f>IF(F393="","",VLOOKUP(F393,'学校名'!$A$2:$B$171,2,FALSE))</f>
        <v>#N/A</v>
      </c>
    </row>
    <row r="394" spans="1:7" ht="12.75">
      <c r="A394" s="12">
        <f t="shared" si="18"/>
      </c>
      <c r="B394" s="13" t="str">
        <f t="shared" si="19"/>
        <v>22841</v>
      </c>
      <c r="C394" s="13" t="s">
        <v>16</v>
      </c>
      <c r="D394" s="18"/>
      <c r="E394" s="19"/>
      <c r="F394" s="14">
        <f t="shared" si="20"/>
        <v>41</v>
      </c>
      <c r="G394" s="14" t="e">
        <f>IF(F394="","",VLOOKUP(F394,'学校名'!$A$2:$B$171,2,FALSE))</f>
        <v>#N/A</v>
      </c>
    </row>
    <row r="395" spans="1:7" ht="12.75">
      <c r="A395" s="12">
        <f t="shared" si="18"/>
      </c>
      <c r="B395" s="13" t="str">
        <f t="shared" si="19"/>
        <v>22841</v>
      </c>
      <c r="C395" s="13" t="s">
        <v>16</v>
      </c>
      <c r="D395" s="18"/>
      <c r="E395" s="19"/>
      <c r="F395" s="14">
        <f t="shared" si="20"/>
        <v>41</v>
      </c>
      <c r="G395" s="14" t="e">
        <f>IF(F395="","",VLOOKUP(F395,'学校名'!$A$2:$B$171,2,FALSE))</f>
        <v>#N/A</v>
      </c>
    </row>
    <row r="396" spans="1:7" ht="12.75">
      <c r="A396" s="12">
        <f t="shared" si="18"/>
      </c>
      <c r="B396" s="13" t="str">
        <f t="shared" si="19"/>
        <v>22841</v>
      </c>
      <c r="C396" s="13" t="s">
        <v>16</v>
      </c>
      <c r="D396" s="18"/>
      <c r="E396" s="19"/>
      <c r="F396" s="14">
        <f t="shared" si="20"/>
        <v>41</v>
      </c>
      <c r="G396" s="14" t="e">
        <f>IF(F396="","",VLOOKUP(F396,'学校名'!$A$2:$B$171,2,FALSE))</f>
        <v>#N/A</v>
      </c>
    </row>
    <row r="397" spans="1:7" ht="12.75">
      <c r="A397" s="12">
        <f t="shared" si="18"/>
      </c>
      <c r="B397" s="13" t="str">
        <f t="shared" si="19"/>
        <v>22841</v>
      </c>
      <c r="C397" s="13" t="s">
        <v>16</v>
      </c>
      <c r="D397" s="18"/>
      <c r="E397" s="19"/>
      <c r="F397" s="14">
        <f t="shared" si="20"/>
        <v>41</v>
      </c>
      <c r="G397" s="14" t="e">
        <f>IF(F397="","",VLOOKUP(F397,'学校名'!$A$2:$B$171,2,FALSE))</f>
        <v>#N/A</v>
      </c>
    </row>
    <row r="398" spans="1:7" ht="12.75">
      <c r="A398" s="12">
        <f t="shared" si="18"/>
      </c>
      <c r="B398" s="13" t="str">
        <f t="shared" si="19"/>
        <v>22841</v>
      </c>
      <c r="C398" s="13" t="s">
        <v>16</v>
      </c>
      <c r="D398" s="18"/>
      <c r="E398" s="19"/>
      <c r="F398" s="14">
        <f t="shared" si="20"/>
        <v>41</v>
      </c>
      <c r="G398" s="14" t="e">
        <f>IF(F398="","",VLOOKUP(F398,'学校名'!$A$2:$B$171,2,FALSE))</f>
        <v>#N/A</v>
      </c>
    </row>
    <row r="399" spans="1:7" ht="12.75">
      <c r="A399" s="12">
        <f t="shared" si="18"/>
      </c>
      <c r="B399" s="13" t="str">
        <f t="shared" si="19"/>
        <v>22841</v>
      </c>
      <c r="C399" s="13" t="s">
        <v>16</v>
      </c>
      <c r="D399" s="18"/>
      <c r="E399" s="19"/>
      <c r="F399" s="14">
        <f t="shared" si="20"/>
        <v>41</v>
      </c>
      <c r="G399" s="14" t="e">
        <f>IF(F399="","",VLOOKUP(F399,'学校名'!$A$2:$B$171,2,FALSE))</f>
        <v>#N/A</v>
      </c>
    </row>
    <row r="400" spans="1:7" ht="12.75">
      <c r="A400" s="12">
        <f t="shared" si="18"/>
      </c>
      <c r="B400" s="13" t="str">
        <f t="shared" si="19"/>
        <v>22841</v>
      </c>
      <c r="C400" s="13" t="s">
        <v>16</v>
      </c>
      <c r="D400" s="18"/>
      <c r="E400" s="19"/>
      <c r="F400" s="14">
        <f t="shared" si="20"/>
        <v>41</v>
      </c>
      <c r="G400" s="14" t="e">
        <f>IF(F400="","",VLOOKUP(F400,'学校名'!$A$2:$B$171,2,FALSE))</f>
        <v>#N/A</v>
      </c>
    </row>
    <row r="401" spans="1:7" ht="12.75">
      <c r="A401" s="12">
        <f t="shared" si="18"/>
      </c>
      <c r="B401" s="13" t="str">
        <f t="shared" si="19"/>
        <v>22841</v>
      </c>
      <c r="C401" s="13" t="s">
        <v>16</v>
      </c>
      <c r="D401" s="18"/>
      <c r="E401" s="19"/>
      <c r="F401" s="14">
        <f t="shared" si="20"/>
        <v>41</v>
      </c>
      <c r="G401" s="14" t="e">
        <f>IF(F401="","",VLOOKUP(F401,'学校名'!$A$2:$B$171,2,FALSE))</f>
        <v>#N/A</v>
      </c>
    </row>
    <row r="402" spans="1:7" ht="12.75">
      <c r="A402" s="12">
        <f t="shared" si="18"/>
      </c>
      <c r="B402" s="13" t="str">
        <f t="shared" si="19"/>
        <v>22841</v>
      </c>
      <c r="C402" s="13" t="s">
        <v>16</v>
      </c>
      <c r="D402" s="18"/>
      <c r="E402" s="19"/>
      <c r="F402" s="14">
        <f t="shared" si="20"/>
        <v>41</v>
      </c>
      <c r="G402" s="14" t="e">
        <f>IF(F402="","",VLOOKUP(F402,'学校名'!$A$2:$B$171,2,FALSE))</f>
        <v>#N/A</v>
      </c>
    </row>
    <row r="403" spans="1:7" ht="12.75">
      <c r="A403" s="12">
        <f t="shared" si="18"/>
      </c>
      <c r="B403" s="13" t="str">
        <f t="shared" si="19"/>
        <v>22841</v>
      </c>
      <c r="C403" s="13" t="s">
        <v>16</v>
      </c>
      <c r="D403" s="18"/>
      <c r="E403" s="19"/>
      <c r="F403" s="14">
        <f t="shared" si="20"/>
        <v>41</v>
      </c>
      <c r="G403" s="14" t="e">
        <f>IF(F403="","",VLOOKUP(F403,'学校名'!$A$2:$B$171,2,FALSE))</f>
        <v>#N/A</v>
      </c>
    </row>
    <row r="404" spans="1:7" ht="12.75">
      <c r="A404" s="12">
        <f t="shared" si="18"/>
      </c>
      <c r="B404" s="13" t="str">
        <f t="shared" si="19"/>
        <v>22841</v>
      </c>
      <c r="C404" s="13" t="s">
        <v>16</v>
      </c>
      <c r="D404" s="18"/>
      <c r="E404" s="19"/>
      <c r="F404" s="14">
        <f t="shared" si="20"/>
        <v>41</v>
      </c>
      <c r="G404" s="14" t="e">
        <f>IF(F404="","",VLOOKUP(F404,'学校名'!$A$2:$B$171,2,FALSE))</f>
        <v>#N/A</v>
      </c>
    </row>
    <row r="405" spans="1:7" ht="12.75">
      <c r="A405" s="12">
        <f t="shared" si="18"/>
      </c>
      <c r="B405" s="13" t="str">
        <f t="shared" si="19"/>
        <v>22841</v>
      </c>
      <c r="C405" s="13" t="s">
        <v>16</v>
      </c>
      <c r="D405" s="18"/>
      <c r="E405" s="19"/>
      <c r="F405" s="14">
        <f t="shared" si="20"/>
        <v>41</v>
      </c>
      <c r="G405" s="14" t="e">
        <f>IF(F405="","",VLOOKUP(F405,'学校名'!$A$2:$B$171,2,FALSE))</f>
        <v>#N/A</v>
      </c>
    </row>
    <row r="406" spans="1:7" ht="12.75">
      <c r="A406" s="12">
        <f t="shared" si="18"/>
      </c>
      <c r="B406" s="13" t="str">
        <f t="shared" si="19"/>
        <v>22841</v>
      </c>
      <c r="C406" s="13" t="s">
        <v>16</v>
      </c>
      <c r="D406" s="16"/>
      <c r="E406" s="13"/>
      <c r="F406" s="14">
        <f t="shared" si="20"/>
        <v>41</v>
      </c>
      <c r="G406" s="14" t="e">
        <f>IF(F406="","",VLOOKUP(F406,'学校名'!$A$2:$B$171,2,FALSE))</f>
        <v>#N/A</v>
      </c>
    </row>
    <row r="407" spans="1:7" ht="12.75">
      <c r="A407" s="12">
        <f t="shared" si="18"/>
      </c>
      <c r="B407" s="13" t="str">
        <f t="shared" si="19"/>
        <v>22841</v>
      </c>
      <c r="C407" s="13" t="s">
        <v>16</v>
      </c>
      <c r="D407" s="18"/>
      <c r="E407" s="19"/>
      <c r="F407" s="14">
        <f t="shared" si="20"/>
        <v>41</v>
      </c>
      <c r="G407" s="14" t="e">
        <f>IF(F407="","",VLOOKUP(F407,'学校名'!$A$2:$B$171,2,FALSE))</f>
        <v>#N/A</v>
      </c>
    </row>
    <row r="408" spans="1:7" ht="12.75">
      <c r="A408" s="12">
        <f t="shared" si="18"/>
      </c>
      <c r="B408" s="13" t="str">
        <f t="shared" si="19"/>
        <v>22841</v>
      </c>
      <c r="C408" s="13" t="s">
        <v>16</v>
      </c>
      <c r="D408" s="18"/>
      <c r="E408" s="19"/>
      <c r="F408" s="14">
        <f t="shared" si="20"/>
        <v>41</v>
      </c>
      <c r="G408" s="14" t="e">
        <f>IF(F408="","",VLOOKUP(F408,'学校名'!$A$2:$B$171,2,FALSE))</f>
        <v>#N/A</v>
      </c>
    </row>
    <row r="409" spans="1:7" ht="12.75">
      <c r="A409" s="12">
        <f t="shared" si="18"/>
      </c>
      <c r="B409" s="13" t="str">
        <f t="shared" si="19"/>
        <v>22841</v>
      </c>
      <c r="C409" s="13" t="s">
        <v>16</v>
      </c>
      <c r="D409" s="18"/>
      <c r="E409" s="19"/>
      <c r="F409" s="14">
        <f t="shared" si="20"/>
        <v>41</v>
      </c>
      <c r="G409" s="14" t="e">
        <f>IF(F409="","",VLOOKUP(F409,'学校名'!$A$2:$B$171,2,FALSE))</f>
        <v>#N/A</v>
      </c>
    </row>
    <row r="410" spans="1:7" ht="12.75">
      <c r="A410" s="12">
        <f t="shared" si="18"/>
      </c>
      <c r="B410" s="13" t="str">
        <f t="shared" si="19"/>
        <v>22841</v>
      </c>
      <c r="C410" s="13" t="s">
        <v>16</v>
      </c>
      <c r="D410" s="16"/>
      <c r="E410" s="13"/>
      <c r="F410" s="14">
        <f t="shared" si="20"/>
        <v>41</v>
      </c>
      <c r="G410" s="14" t="e">
        <f>IF(F410="","",VLOOKUP(F410,'学校名'!$A$2:$B$171,2,FALSE))</f>
        <v>#N/A</v>
      </c>
    </row>
    <row r="411" spans="1:7" ht="12.75">
      <c r="A411" s="12">
        <f t="shared" si="18"/>
      </c>
      <c r="B411" s="13" t="str">
        <f t="shared" si="19"/>
        <v>22841</v>
      </c>
      <c r="C411" s="13" t="s">
        <v>16</v>
      </c>
      <c r="D411" s="18"/>
      <c r="E411" s="19"/>
      <c r="F411" s="14">
        <f t="shared" si="20"/>
        <v>41</v>
      </c>
      <c r="G411" s="14" t="e">
        <f>IF(F411="","",VLOOKUP(F411,'学校名'!$A$2:$B$171,2,FALSE))</f>
        <v>#N/A</v>
      </c>
    </row>
    <row r="412" spans="1:7" ht="12.75">
      <c r="A412" s="12">
        <f t="shared" si="18"/>
      </c>
      <c r="B412" s="13" t="str">
        <f t="shared" si="19"/>
        <v>22841</v>
      </c>
      <c r="C412" s="13" t="s">
        <v>16</v>
      </c>
      <c r="D412" s="18"/>
      <c r="E412" s="19"/>
      <c r="F412" s="14">
        <f t="shared" si="20"/>
        <v>41</v>
      </c>
      <c r="G412" s="14" t="e">
        <f>IF(F412="","",VLOOKUP(F412,'学校名'!$A$2:$B$171,2,FALSE))</f>
        <v>#N/A</v>
      </c>
    </row>
    <row r="413" spans="1:7" ht="12.75">
      <c r="A413" s="12">
        <f t="shared" si="18"/>
      </c>
      <c r="B413" s="13" t="str">
        <f t="shared" si="19"/>
        <v>22841</v>
      </c>
      <c r="C413" s="13" t="s">
        <v>16</v>
      </c>
      <c r="D413" s="18"/>
      <c r="E413" s="19"/>
      <c r="F413" s="14">
        <f t="shared" si="20"/>
        <v>41</v>
      </c>
      <c r="G413" s="14" t="e">
        <f>IF(F413="","",VLOOKUP(F413,'学校名'!$A$2:$B$171,2,FALSE))</f>
        <v>#N/A</v>
      </c>
    </row>
    <row r="414" spans="1:7" ht="12.75">
      <c r="A414" s="12">
        <f t="shared" si="18"/>
      </c>
      <c r="B414" s="13" t="str">
        <f t="shared" si="19"/>
        <v>22841</v>
      </c>
      <c r="C414" s="13" t="s">
        <v>16</v>
      </c>
      <c r="D414" s="18"/>
      <c r="E414" s="19"/>
      <c r="F414" s="14">
        <f t="shared" si="20"/>
        <v>41</v>
      </c>
      <c r="G414" s="14" t="e">
        <f>IF(F414="","",VLOOKUP(F414,'学校名'!$A$2:$B$171,2,FALSE))</f>
        <v>#N/A</v>
      </c>
    </row>
    <row r="415" spans="1:7" ht="12.75">
      <c r="A415" s="12">
        <f t="shared" si="18"/>
      </c>
      <c r="B415" s="13" t="str">
        <f t="shared" si="19"/>
        <v>22841</v>
      </c>
      <c r="C415" s="13" t="s">
        <v>16</v>
      </c>
      <c r="D415" s="18"/>
      <c r="E415" s="19"/>
      <c r="F415" s="14">
        <f t="shared" si="20"/>
        <v>41</v>
      </c>
      <c r="G415" s="14" t="e">
        <f>IF(F415="","",VLOOKUP(F415,'学校名'!$A$2:$B$171,2,FALSE))</f>
        <v>#N/A</v>
      </c>
    </row>
    <row r="416" spans="1:7" ht="12.75">
      <c r="A416" s="12">
        <f t="shared" si="18"/>
      </c>
      <c r="B416" s="13" t="str">
        <f t="shared" si="19"/>
        <v>22841</v>
      </c>
      <c r="C416" s="13" t="s">
        <v>16</v>
      </c>
      <c r="D416" s="18"/>
      <c r="E416" s="19"/>
      <c r="F416" s="14">
        <f t="shared" si="20"/>
        <v>41</v>
      </c>
      <c r="G416" s="14" t="e">
        <f>IF(F416="","",VLOOKUP(F416,'学校名'!$A$2:$B$171,2,FALSE))</f>
        <v>#N/A</v>
      </c>
    </row>
    <row r="417" spans="1:7" ht="12.75">
      <c r="A417" s="12">
        <f t="shared" si="18"/>
      </c>
      <c r="B417" s="13" t="str">
        <f t="shared" si="19"/>
        <v>22841</v>
      </c>
      <c r="C417" s="13" t="s">
        <v>16</v>
      </c>
      <c r="D417" s="18"/>
      <c r="E417" s="19"/>
      <c r="F417" s="14">
        <f t="shared" si="20"/>
        <v>41</v>
      </c>
      <c r="G417" s="14" t="e">
        <f>IF(F417="","",VLOOKUP(F417,'学校名'!$A$2:$B$171,2,FALSE))</f>
        <v>#N/A</v>
      </c>
    </row>
    <row r="418" spans="1:7" ht="12.75">
      <c r="A418" s="12">
        <f t="shared" si="18"/>
      </c>
      <c r="B418" s="13" t="str">
        <f t="shared" si="19"/>
        <v>22841</v>
      </c>
      <c r="C418" s="13" t="s">
        <v>16</v>
      </c>
      <c r="D418" s="18"/>
      <c r="E418" s="19"/>
      <c r="F418" s="14">
        <f t="shared" si="20"/>
        <v>41</v>
      </c>
      <c r="G418" s="14" t="e">
        <f>IF(F418="","",VLOOKUP(F418,'学校名'!$A$2:$B$171,2,FALSE))</f>
        <v>#N/A</v>
      </c>
    </row>
    <row r="419" spans="1:7" ht="12.75">
      <c r="A419" s="12">
        <f t="shared" si="18"/>
      </c>
      <c r="B419" s="13" t="str">
        <f t="shared" si="19"/>
        <v>22841</v>
      </c>
      <c r="C419" s="13" t="s">
        <v>16</v>
      </c>
      <c r="D419" s="18"/>
      <c r="E419" s="19"/>
      <c r="F419" s="14">
        <f t="shared" si="20"/>
        <v>41</v>
      </c>
      <c r="G419" s="14" t="e">
        <f>IF(F419="","",VLOOKUP(F419,'学校名'!$A$2:$B$171,2,FALSE))</f>
        <v>#N/A</v>
      </c>
    </row>
    <row r="420" spans="1:7" ht="12.75">
      <c r="A420" s="12">
        <f t="shared" si="18"/>
      </c>
      <c r="B420" s="13" t="str">
        <f t="shared" si="19"/>
        <v>22841</v>
      </c>
      <c r="C420" s="13" t="s">
        <v>16</v>
      </c>
      <c r="D420" s="18"/>
      <c r="E420" s="19"/>
      <c r="F420" s="14">
        <f t="shared" si="20"/>
        <v>41</v>
      </c>
      <c r="G420" s="14" t="e">
        <f>IF(F420="","",VLOOKUP(F420,'学校名'!$A$2:$B$171,2,FALSE))</f>
        <v>#N/A</v>
      </c>
    </row>
    <row r="421" spans="1:7" ht="12.75">
      <c r="A421" s="12">
        <f t="shared" si="18"/>
      </c>
      <c r="B421" s="13" t="str">
        <f t="shared" si="19"/>
        <v>22841</v>
      </c>
      <c r="C421" s="13" t="s">
        <v>16</v>
      </c>
      <c r="D421" s="18"/>
      <c r="E421" s="19"/>
      <c r="F421" s="14">
        <f t="shared" si="20"/>
        <v>41</v>
      </c>
      <c r="G421" s="14" t="e">
        <f>IF(F421="","",VLOOKUP(F421,'学校名'!$A$2:$B$171,2,FALSE))</f>
        <v>#N/A</v>
      </c>
    </row>
    <row r="422" spans="1:7" ht="12.75">
      <c r="A422" s="12">
        <f t="shared" si="18"/>
      </c>
      <c r="B422" s="13" t="str">
        <f t="shared" si="19"/>
        <v>22841</v>
      </c>
      <c r="C422" s="13" t="s">
        <v>16</v>
      </c>
      <c r="D422" s="18"/>
      <c r="E422" s="19"/>
      <c r="F422" s="14">
        <f t="shared" si="20"/>
        <v>41</v>
      </c>
      <c r="G422" s="14" t="e">
        <f>IF(F422="","",VLOOKUP(F422,'学校名'!$A$2:$B$171,2,FALSE))</f>
        <v>#N/A</v>
      </c>
    </row>
    <row r="423" spans="1:7" ht="12.75">
      <c r="A423" s="12">
        <f t="shared" si="18"/>
      </c>
      <c r="B423" s="13" t="str">
        <f t="shared" si="19"/>
        <v>22841</v>
      </c>
      <c r="C423" s="13" t="s">
        <v>16</v>
      </c>
      <c r="D423" s="16"/>
      <c r="E423" s="13"/>
      <c r="F423" s="14">
        <f t="shared" si="20"/>
        <v>41</v>
      </c>
      <c r="G423" s="14" t="e">
        <f>IF(F423="","",VLOOKUP(F423,'学校名'!$A$2:$B$171,2,FALSE))</f>
        <v>#N/A</v>
      </c>
    </row>
    <row r="424" spans="1:7" ht="12.75">
      <c r="A424" s="12">
        <f t="shared" si="18"/>
      </c>
      <c r="B424" s="13" t="str">
        <f t="shared" si="19"/>
        <v>22841</v>
      </c>
      <c r="C424" s="13" t="s">
        <v>16</v>
      </c>
      <c r="D424" s="18"/>
      <c r="E424" s="19"/>
      <c r="F424" s="14">
        <f t="shared" si="20"/>
        <v>41</v>
      </c>
      <c r="G424" s="14" t="e">
        <f>IF(F424="","",VLOOKUP(F424,'学校名'!$A$2:$B$171,2,FALSE))</f>
        <v>#N/A</v>
      </c>
    </row>
    <row r="425" spans="1:7" ht="12.75">
      <c r="A425" s="12">
        <f t="shared" si="18"/>
      </c>
      <c r="B425" s="13" t="str">
        <f t="shared" si="19"/>
        <v>22841</v>
      </c>
      <c r="C425" s="13" t="s">
        <v>16</v>
      </c>
      <c r="D425" s="18"/>
      <c r="E425" s="19"/>
      <c r="F425" s="14">
        <f t="shared" si="20"/>
        <v>41</v>
      </c>
      <c r="G425" s="14" t="e">
        <f>IF(F425="","",VLOOKUP(F425,'学校名'!$A$2:$B$171,2,FALSE))</f>
        <v>#N/A</v>
      </c>
    </row>
    <row r="426" spans="1:7" ht="12.75">
      <c r="A426" s="12">
        <f t="shared" si="18"/>
      </c>
      <c r="B426" s="13" t="str">
        <f t="shared" si="19"/>
        <v>22841</v>
      </c>
      <c r="C426" s="13" t="s">
        <v>16</v>
      </c>
      <c r="D426" s="18"/>
      <c r="E426" s="19"/>
      <c r="F426" s="14">
        <f t="shared" si="20"/>
        <v>41</v>
      </c>
      <c r="G426" s="14" t="e">
        <f>IF(F426="","",VLOOKUP(F426,'学校名'!$A$2:$B$171,2,FALSE))</f>
        <v>#N/A</v>
      </c>
    </row>
    <row r="427" spans="1:7" ht="12.75">
      <c r="A427" s="12">
        <f t="shared" si="18"/>
      </c>
      <c r="B427" s="13" t="str">
        <f t="shared" si="19"/>
        <v>22841</v>
      </c>
      <c r="C427" s="13" t="s">
        <v>16</v>
      </c>
      <c r="D427" s="18"/>
      <c r="E427" s="19"/>
      <c r="F427" s="14">
        <f t="shared" si="20"/>
        <v>41</v>
      </c>
      <c r="G427" s="14" t="e">
        <f>IF(F427="","",VLOOKUP(F427,'学校名'!$A$2:$B$171,2,FALSE))</f>
        <v>#N/A</v>
      </c>
    </row>
    <row r="428" spans="1:7" ht="12.75">
      <c r="A428" s="12">
        <f t="shared" si="18"/>
      </c>
      <c r="B428" s="13" t="str">
        <f t="shared" si="19"/>
        <v>22841</v>
      </c>
      <c r="C428" s="13" t="s">
        <v>16</v>
      </c>
      <c r="D428" s="18"/>
      <c r="E428" s="19"/>
      <c r="F428" s="14">
        <f t="shared" si="20"/>
        <v>41</v>
      </c>
      <c r="G428" s="14" t="e">
        <f>IF(F428="","",VLOOKUP(F428,'学校名'!$A$2:$B$171,2,FALSE))</f>
        <v>#N/A</v>
      </c>
    </row>
    <row r="429" spans="1:7" ht="12.75">
      <c r="A429" s="12">
        <f t="shared" si="18"/>
      </c>
      <c r="B429" s="13" t="str">
        <f t="shared" si="19"/>
        <v>22841</v>
      </c>
      <c r="C429" s="13" t="s">
        <v>16</v>
      </c>
      <c r="D429" s="18"/>
      <c r="E429" s="19"/>
      <c r="F429" s="14">
        <f t="shared" si="20"/>
        <v>41</v>
      </c>
      <c r="G429" s="14" t="e">
        <f>IF(F429="","",VLOOKUP(F429,'学校名'!$A$2:$B$171,2,FALSE))</f>
        <v>#N/A</v>
      </c>
    </row>
    <row r="430" spans="1:7" ht="12.75">
      <c r="A430" s="12">
        <f t="shared" si="18"/>
      </c>
      <c r="B430" s="13" t="str">
        <f t="shared" si="19"/>
        <v>22841</v>
      </c>
      <c r="C430" s="13" t="s">
        <v>16</v>
      </c>
      <c r="D430" s="18"/>
      <c r="E430" s="19"/>
      <c r="F430" s="14">
        <f t="shared" si="20"/>
        <v>41</v>
      </c>
      <c r="G430" s="14" t="e">
        <f>IF(F430="","",VLOOKUP(F430,'学校名'!$A$2:$B$171,2,FALSE))</f>
        <v>#N/A</v>
      </c>
    </row>
    <row r="431" spans="1:7" ht="12.75">
      <c r="A431" s="12">
        <f t="shared" si="18"/>
      </c>
      <c r="B431" s="13" t="str">
        <f t="shared" si="19"/>
        <v>22841</v>
      </c>
      <c r="C431" s="13" t="s">
        <v>16</v>
      </c>
      <c r="D431" s="18"/>
      <c r="E431" s="19"/>
      <c r="F431" s="14">
        <f t="shared" si="20"/>
        <v>41</v>
      </c>
      <c r="G431" s="14" t="e">
        <f>IF(F431="","",VLOOKUP(F431,'学校名'!$A$2:$B$171,2,FALSE))</f>
        <v>#N/A</v>
      </c>
    </row>
    <row r="432" spans="1:7" ht="12.75">
      <c r="A432" s="12">
        <f t="shared" si="18"/>
      </c>
      <c r="B432" s="13" t="str">
        <f t="shared" si="19"/>
        <v>22841</v>
      </c>
      <c r="C432" s="13" t="s">
        <v>16</v>
      </c>
      <c r="D432" s="18"/>
      <c r="E432" s="19"/>
      <c r="F432" s="14">
        <f t="shared" si="20"/>
        <v>41</v>
      </c>
      <c r="G432" s="14" t="e">
        <f>IF(F432="","",VLOOKUP(F432,'学校名'!$A$2:$B$171,2,FALSE))</f>
        <v>#N/A</v>
      </c>
    </row>
    <row r="433" spans="1:7" ht="12.75">
      <c r="A433" s="12">
        <f t="shared" si="18"/>
      </c>
      <c r="B433" s="13" t="str">
        <f t="shared" si="19"/>
        <v>22841</v>
      </c>
      <c r="C433" s="13" t="s">
        <v>16</v>
      </c>
      <c r="D433" s="18"/>
      <c r="E433" s="19"/>
      <c r="F433" s="14">
        <f t="shared" si="20"/>
        <v>41</v>
      </c>
      <c r="G433" s="14" t="e">
        <f>IF(F433="","",VLOOKUP(F433,'学校名'!$A$2:$B$171,2,FALSE))</f>
        <v>#N/A</v>
      </c>
    </row>
    <row r="434" spans="1:7" ht="12.75">
      <c r="A434" s="12">
        <f t="shared" si="18"/>
      </c>
      <c r="B434" s="13" t="str">
        <f t="shared" si="19"/>
        <v>22841</v>
      </c>
      <c r="C434" s="13" t="s">
        <v>16</v>
      </c>
      <c r="D434" s="18"/>
      <c r="E434" s="19"/>
      <c r="F434" s="14">
        <f t="shared" si="20"/>
        <v>41</v>
      </c>
      <c r="G434" s="14" t="e">
        <f>IF(F434="","",VLOOKUP(F434,'学校名'!$A$2:$B$171,2,FALSE))</f>
        <v>#N/A</v>
      </c>
    </row>
    <row r="435" spans="1:7" ht="12.75">
      <c r="A435" s="12">
        <f t="shared" si="18"/>
      </c>
      <c r="B435" s="13" t="str">
        <f t="shared" si="19"/>
        <v>22841</v>
      </c>
      <c r="C435" s="13" t="s">
        <v>16</v>
      </c>
      <c r="D435" s="18"/>
      <c r="E435" s="19"/>
      <c r="F435" s="14">
        <f t="shared" si="20"/>
        <v>41</v>
      </c>
      <c r="G435" s="14" t="e">
        <f>IF(F435="","",VLOOKUP(F435,'学校名'!$A$2:$B$171,2,FALSE))</f>
        <v>#N/A</v>
      </c>
    </row>
    <row r="436" spans="1:7" ht="12.75">
      <c r="A436" s="12">
        <f t="shared" si="18"/>
      </c>
      <c r="B436" s="13" t="str">
        <f t="shared" si="19"/>
        <v>22841</v>
      </c>
      <c r="C436" s="13" t="s">
        <v>16</v>
      </c>
      <c r="D436" s="18"/>
      <c r="E436" s="19"/>
      <c r="F436" s="14">
        <f t="shared" si="20"/>
        <v>41</v>
      </c>
      <c r="G436" s="14" t="e">
        <f>IF(F436="","",VLOOKUP(F436,'学校名'!$A$2:$B$171,2,FALSE))</f>
        <v>#N/A</v>
      </c>
    </row>
    <row r="437" spans="1:7" ht="12.75">
      <c r="A437" s="12">
        <f t="shared" si="18"/>
      </c>
      <c r="B437" s="13" t="str">
        <f t="shared" si="19"/>
        <v>22841</v>
      </c>
      <c r="C437" s="13" t="s">
        <v>16</v>
      </c>
      <c r="D437" s="18"/>
      <c r="E437" s="19"/>
      <c r="F437" s="14">
        <f t="shared" si="20"/>
        <v>41</v>
      </c>
      <c r="G437" s="14" t="e">
        <f>IF(F437="","",VLOOKUP(F437,'学校名'!$A$2:$B$171,2,FALSE))</f>
        <v>#N/A</v>
      </c>
    </row>
    <row r="438" spans="1:7" ht="12.75">
      <c r="A438" s="12">
        <f t="shared" si="18"/>
      </c>
      <c r="B438" s="13" t="str">
        <f t="shared" si="19"/>
        <v>22841</v>
      </c>
      <c r="C438" s="13" t="s">
        <v>16</v>
      </c>
      <c r="D438" s="18"/>
      <c r="E438" s="19"/>
      <c r="F438" s="14">
        <f t="shared" si="20"/>
        <v>41</v>
      </c>
      <c r="G438" s="14" t="e">
        <f>IF(F438="","",VLOOKUP(F438,'学校名'!$A$2:$B$171,2,FALSE))</f>
        <v>#N/A</v>
      </c>
    </row>
    <row r="439" spans="1:7" ht="12.75">
      <c r="A439" s="12">
        <f t="shared" si="18"/>
      </c>
      <c r="B439" s="13" t="str">
        <f t="shared" si="19"/>
        <v>22841</v>
      </c>
      <c r="C439" s="13" t="s">
        <v>16</v>
      </c>
      <c r="D439" s="18"/>
      <c r="E439" s="19"/>
      <c r="F439" s="14">
        <f t="shared" si="20"/>
        <v>41</v>
      </c>
      <c r="G439" s="14" t="e">
        <f>IF(F439="","",VLOOKUP(F439,'学校名'!$A$2:$B$171,2,FALSE))</f>
        <v>#N/A</v>
      </c>
    </row>
    <row r="440" spans="1:7" ht="12.75">
      <c r="A440" s="12">
        <f t="shared" si="18"/>
      </c>
      <c r="B440" s="13" t="str">
        <f t="shared" si="19"/>
        <v>22841</v>
      </c>
      <c r="C440" s="13" t="s">
        <v>16</v>
      </c>
      <c r="D440" s="18"/>
      <c r="E440" s="19"/>
      <c r="F440" s="14">
        <f t="shared" si="20"/>
        <v>41</v>
      </c>
      <c r="G440" s="14" t="e">
        <f>IF(F440="","",VLOOKUP(F440,'学校名'!$A$2:$B$171,2,FALSE))</f>
        <v>#N/A</v>
      </c>
    </row>
    <row r="441" spans="1:7" ht="12.75">
      <c r="A441" s="12">
        <f t="shared" si="18"/>
      </c>
      <c r="B441" s="13" t="str">
        <f t="shared" si="19"/>
        <v>22841</v>
      </c>
      <c r="C441" s="13" t="s">
        <v>16</v>
      </c>
      <c r="D441" s="18"/>
      <c r="E441" s="19"/>
      <c r="F441" s="14">
        <f t="shared" si="20"/>
        <v>41</v>
      </c>
      <c r="G441" s="14" t="e">
        <f>IF(F441="","",VLOOKUP(F441,'学校名'!$A$2:$B$171,2,FALSE))</f>
        <v>#N/A</v>
      </c>
    </row>
    <row r="442" spans="1:7" ht="12.75">
      <c r="A442" s="12">
        <f t="shared" si="18"/>
      </c>
      <c r="B442" s="13" t="str">
        <f t="shared" si="19"/>
        <v>22841</v>
      </c>
      <c r="C442" s="13" t="s">
        <v>16</v>
      </c>
      <c r="D442" s="16"/>
      <c r="E442" s="13"/>
      <c r="F442" s="14">
        <f t="shared" si="20"/>
        <v>41</v>
      </c>
      <c r="G442" s="14" t="e">
        <f>IF(F442="","",VLOOKUP(F442,'学校名'!$A$2:$B$171,2,FALSE))</f>
        <v>#N/A</v>
      </c>
    </row>
    <row r="443" spans="1:7" ht="12.75">
      <c r="A443" s="12">
        <f t="shared" si="18"/>
      </c>
      <c r="B443" s="13" t="str">
        <f t="shared" si="19"/>
        <v>22841</v>
      </c>
      <c r="C443" s="13" t="s">
        <v>16</v>
      </c>
      <c r="D443" s="16"/>
      <c r="E443" s="13"/>
      <c r="F443" s="14">
        <f t="shared" si="20"/>
        <v>41</v>
      </c>
      <c r="G443" s="14" t="e">
        <f>IF(F443="","",VLOOKUP(F443,'学校名'!$A$2:$B$171,2,FALSE))</f>
        <v>#N/A</v>
      </c>
    </row>
    <row r="444" spans="1:7" ht="12.75">
      <c r="A444" s="12">
        <f t="shared" si="18"/>
      </c>
      <c r="B444" s="13" t="str">
        <f t="shared" si="19"/>
        <v>22841</v>
      </c>
      <c r="C444" s="13" t="s">
        <v>16</v>
      </c>
      <c r="D444" s="16"/>
      <c r="E444" s="13"/>
      <c r="F444" s="14">
        <f t="shared" si="20"/>
        <v>41</v>
      </c>
      <c r="G444" s="14" t="e">
        <f>IF(F444="","",VLOOKUP(F444,'学校名'!$A$2:$B$171,2,FALSE))</f>
        <v>#N/A</v>
      </c>
    </row>
    <row r="445" spans="1:7" ht="12.75">
      <c r="A445" s="12">
        <f t="shared" si="18"/>
      </c>
      <c r="B445" s="13" t="str">
        <f t="shared" si="19"/>
        <v>22841</v>
      </c>
      <c r="C445" s="13" t="s">
        <v>16</v>
      </c>
      <c r="D445" s="16"/>
      <c r="E445" s="13"/>
      <c r="F445" s="14">
        <f t="shared" si="20"/>
        <v>41</v>
      </c>
      <c r="G445" s="14" t="e">
        <f>IF(F445="","",VLOOKUP(F445,'学校名'!$A$2:$B$171,2,FALSE))</f>
        <v>#N/A</v>
      </c>
    </row>
    <row r="446" spans="1:7" ht="12.75">
      <c r="A446" s="12">
        <f t="shared" si="18"/>
      </c>
      <c r="B446" s="13" t="str">
        <f t="shared" si="19"/>
        <v>22841</v>
      </c>
      <c r="C446" s="13" t="s">
        <v>16</v>
      </c>
      <c r="D446" s="16"/>
      <c r="E446" s="13"/>
      <c r="F446" s="14">
        <f t="shared" si="20"/>
        <v>41</v>
      </c>
      <c r="G446" s="14" t="e">
        <f>IF(F446="","",VLOOKUP(F446,'学校名'!$A$2:$B$171,2,FALSE))</f>
        <v>#N/A</v>
      </c>
    </row>
    <row r="447" spans="1:7" ht="12.75">
      <c r="A447" s="12">
        <f t="shared" si="18"/>
      </c>
      <c r="B447" s="13" t="str">
        <f t="shared" si="19"/>
        <v>22841</v>
      </c>
      <c r="C447" s="13" t="s">
        <v>16</v>
      </c>
      <c r="D447" s="16"/>
      <c r="E447" s="13"/>
      <c r="F447" s="14">
        <f t="shared" si="20"/>
        <v>41</v>
      </c>
      <c r="G447" s="14" t="e">
        <f>IF(F447="","",VLOOKUP(F447,'学校名'!$A$2:$B$171,2,FALSE))</f>
        <v>#N/A</v>
      </c>
    </row>
    <row r="448" spans="1:7" ht="12.75">
      <c r="A448" s="12">
        <f t="shared" si="18"/>
      </c>
      <c r="B448" s="13" t="str">
        <f t="shared" si="19"/>
        <v>22841</v>
      </c>
      <c r="C448" s="13" t="s">
        <v>16</v>
      </c>
      <c r="D448" s="16"/>
      <c r="E448" s="13"/>
      <c r="F448" s="14">
        <f t="shared" si="20"/>
        <v>41</v>
      </c>
      <c r="G448" s="14" t="e">
        <f>IF(F448="","",VLOOKUP(F448,'学校名'!$A$2:$B$171,2,FALSE))</f>
        <v>#N/A</v>
      </c>
    </row>
    <row r="449" spans="1:7" ht="12.75">
      <c r="A449" s="12">
        <f t="shared" si="18"/>
      </c>
      <c r="B449" s="13" t="str">
        <f t="shared" si="19"/>
        <v>22841</v>
      </c>
      <c r="C449" s="13" t="s">
        <v>16</v>
      </c>
      <c r="D449" s="16"/>
      <c r="E449" s="13"/>
      <c r="F449" s="14">
        <f t="shared" si="20"/>
        <v>41</v>
      </c>
      <c r="G449" s="14" t="e">
        <f>IF(F449="","",VLOOKUP(F449,'学校名'!$A$2:$B$171,2,FALSE))</f>
        <v>#N/A</v>
      </c>
    </row>
    <row r="450" spans="1:7" ht="12.75">
      <c r="A450" s="12">
        <f t="shared" si="18"/>
      </c>
      <c r="B450" s="13" t="str">
        <f t="shared" si="19"/>
        <v>22841</v>
      </c>
      <c r="C450" s="13" t="s">
        <v>16</v>
      </c>
      <c r="D450" s="16"/>
      <c r="E450" s="13"/>
      <c r="F450" s="14">
        <f t="shared" si="20"/>
        <v>41</v>
      </c>
      <c r="G450" s="14" t="e">
        <f>IF(F450="","",VLOOKUP(F450,'学校名'!$A$2:$B$171,2,FALSE))</f>
        <v>#N/A</v>
      </c>
    </row>
    <row r="451" spans="1:7" ht="12.75">
      <c r="A451" s="12">
        <f aca="true" t="shared" si="21" ref="A451:A514">IF(C451="","",VALUE(RIGHT(B451,4)))</f>
      </c>
      <c r="B451" s="13" t="str">
        <f aca="true" t="shared" si="22" ref="B451:B500">228&amp;F451&amp;RIGHT(C451,2)</f>
        <v>22841</v>
      </c>
      <c r="C451" s="15" t="s">
        <v>16</v>
      </c>
      <c r="D451" s="17"/>
      <c r="E451" s="15"/>
      <c r="F451" s="14">
        <f aca="true" t="shared" si="23" ref="F451:F500">IF(LEN(C451)=3,VALUE(4&amp;$J$3&amp;0&amp;LEFT(C451,1)),VALUE(4&amp;$J$3&amp;LEFT(C451,2)))</f>
        <v>41</v>
      </c>
      <c r="G451" s="14" t="e">
        <f>IF(F451="","",VLOOKUP(F451,'学校名'!$A$2:$B$171,2,FALSE))</f>
        <v>#N/A</v>
      </c>
    </row>
    <row r="452" spans="1:7" ht="12.75">
      <c r="A452" s="12">
        <f t="shared" si="21"/>
      </c>
      <c r="B452" s="13" t="str">
        <f t="shared" si="22"/>
        <v>22841</v>
      </c>
      <c r="C452" s="13" t="s">
        <v>16</v>
      </c>
      <c r="D452" s="16"/>
      <c r="E452" s="13"/>
      <c r="F452" s="14">
        <f t="shared" si="23"/>
        <v>41</v>
      </c>
      <c r="G452" s="14" t="e">
        <f>IF(F452="","",VLOOKUP(F452,'学校名'!$A$2:$B$171,2,FALSE))</f>
        <v>#N/A</v>
      </c>
    </row>
    <row r="453" spans="1:7" ht="12.75">
      <c r="A453" s="12">
        <f t="shared" si="21"/>
      </c>
      <c r="B453" s="13" t="str">
        <f t="shared" si="22"/>
        <v>22841</v>
      </c>
      <c r="C453" s="13" t="s">
        <v>16</v>
      </c>
      <c r="D453" s="16"/>
      <c r="E453" s="13"/>
      <c r="F453" s="14">
        <f t="shared" si="23"/>
        <v>41</v>
      </c>
      <c r="G453" s="14" t="e">
        <f>IF(F453="","",VLOOKUP(F453,'学校名'!$A$2:$B$171,2,FALSE))</f>
        <v>#N/A</v>
      </c>
    </row>
    <row r="454" spans="1:7" ht="12.75">
      <c r="A454" s="12">
        <f t="shared" si="21"/>
      </c>
      <c r="B454" s="13" t="str">
        <f t="shared" si="22"/>
        <v>22841</v>
      </c>
      <c r="C454" s="13" t="s">
        <v>16</v>
      </c>
      <c r="D454" s="16"/>
      <c r="E454" s="13"/>
      <c r="F454" s="14">
        <f t="shared" si="23"/>
        <v>41</v>
      </c>
      <c r="G454" s="14" t="e">
        <f>IF(F454="","",VLOOKUP(F454,'学校名'!$A$2:$B$171,2,FALSE))</f>
        <v>#N/A</v>
      </c>
    </row>
    <row r="455" spans="1:7" ht="12.75">
      <c r="A455" s="12">
        <f t="shared" si="21"/>
      </c>
      <c r="B455" s="13" t="str">
        <f t="shared" si="22"/>
        <v>22841</v>
      </c>
      <c r="C455" s="13" t="s">
        <v>16</v>
      </c>
      <c r="D455" s="16"/>
      <c r="E455" s="13"/>
      <c r="F455" s="14">
        <f t="shared" si="23"/>
        <v>41</v>
      </c>
      <c r="G455" s="14" t="e">
        <f>IF(F455="","",VLOOKUP(F455,'学校名'!$A$2:$B$171,2,FALSE))</f>
        <v>#N/A</v>
      </c>
    </row>
    <row r="456" spans="1:7" ht="12.75">
      <c r="A456" s="12">
        <f t="shared" si="21"/>
      </c>
      <c r="B456" s="13" t="str">
        <f t="shared" si="22"/>
        <v>22841</v>
      </c>
      <c r="C456" s="13" t="s">
        <v>16</v>
      </c>
      <c r="D456" s="16"/>
      <c r="E456" s="13"/>
      <c r="F456" s="14">
        <f t="shared" si="23"/>
        <v>41</v>
      </c>
      <c r="G456" s="14" t="e">
        <f>IF(F456="","",VLOOKUP(F456,'学校名'!$A$2:$B$171,2,FALSE))</f>
        <v>#N/A</v>
      </c>
    </row>
    <row r="457" spans="1:7" ht="12.75">
      <c r="A457" s="12">
        <f t="shared" si="21"/>
      </c>
      <c r="B457" s="13" t="str">
        <f t="shared" si="22"/>
        <v>22841</v>
      </c>
      <c r="C457" s="13" t="s">
        <v>16</v>
      </c>
      <c r="D457" s="16"/>
      <c r="E457" s="13"/>
      <c r="F457" s="14">
        <f t="shared" si="23"/>
        <v>41</v>
      </c>
      <c r="G457" s="14" t="e">
        <f>IF(F457="","",VLOOKUP(F457,'学校名'!$A$2:$B$171,2,FALSE))</f>
        <v>#N/A</v>
      </c>
    </row>
    <row r="458" spans="1:7" ht="12.75">
      <c r="A458" s="12">
        <f t="shared" si="21"/>
      </c>
      <c r="B458" s="13" t="str">
        <f t="shared" si="22"/>
        <v>22841</v>
      </c>
      <c r="C458" s="13" t="s">
        <v>16</v>
      </c>
      <c r="D458" s="16"/>
      <c r="E458" s="13"/>
      <c r="F458" s="14">
        <f t="shared" si="23"/>
        <v>41</v>
      </c>
      <c r="G458" s="14" t="e">
        <f>IF(F458="","",VLOOKUP(F458,'学校名'!$A$2:$B$171,2,FALSE))</f>
        <v>#N/A</v>
      </c>
    </row>
    <row r="459" spans="1:7" ht="12.75">
      <c r="A459" s="12">
        <f t="shared" si="21"/>
      </c>
      <c r="B459" s="13" t="str">
        <f t="shared" si="22"/>
        <v>22841</v>
      </c>
      <c r="C459" s="13" t="s">
        <v>16</v>
      </c>
      <c r="D459" s="16"/>
      <c r="E459" s="13"/>
      <c r="F459" s="14">
        <f t="shared" si="23"/>
        <v>41</v>
      </c>
      <c r="G459" s="14" t="e">
        <f>IF(F459="","",VLOOKUP(F459,'学校名'!$A$2:$B$171,2,FALSE))</f>
        <v>#N/A</v>
      </c>
    </row>
    <row r="460" spans="1:7" ht="12.75">
      <c r="A460" s="12">
        <f t="shared" si="21"/>
      </c>
      <c r="B460" s="13" t="str">
        <f t="shared" si="22"/>
        <v>22841</v>
      </c>
      <c r="C460" s="13" t="s">
        <v>16</v>
      </c>
      <c r="D460" s="16"/>
      <c r="E460" s="13"/>
      <c r="F460" s="14">
        <f t="shared" si="23"/>
        <v>41</v>
      </c>
      <c r="G460" s="14" t="e">
        <f>IF(F460="","",VLOOKUP(F460,'学校名'!$A$2:$B$171,2,FALSE))</f>
        <v>#N/A</v>
      </c>
    </row>
    <row r="461" spans="1:7" ht="12.75">
      <c r="A461" s="12">
        <f t="shared" si="21"/>
      </c>
      <c r="B461" s="13" t="str">
        <f t="shared" si="22"/>
        <v>22841</v>
      </c>
      <c r="C461" s="13" t="s">
        <v>16</v>
      </c>
      <c r="D461" s="16"/>
      <c r="E461" s="13"/>
      <c r="F461" s="14">
        <f t="shared" si="23"/>
        <v>41</v>
      </c>
      <c r="G461" s="14" t="e">
        <f>IF(F461="","",VLOOKUP(F461,'学校名'!$A$2:$B$171,2,FALSE))</f>
        <v>#N/A</v>
      </c>
    </row>
    <row r="462" spans="1:7" ht="12.75">
      <c r="A462" s="12">
        <f t="shared" si="21"/>
      </c>
      <c r="B462" s="13" t="str">
        <f t="shared" si="22"/>
        <v>22841</v>
      </c>
      <c r="C462" s="13" t="s">
        <v>16</v>
      </c>
      <c r="D462" s="16"/>
      <c r="E462" s="13"/>
      <c r="F462" s="14">
        <f t="shared" si="23"/>
        <v>41</v>
      </c>
      <c r="G462" s="14" t="e">
        <f>IF(F462="","",VLOOKUP(F462,'学校名'!$A$2:$B$171,2,FALSE))</f>
        <v>#N/A</v>
      </c>
    </row>
    <row r="463" spans="1:7" ht="12.75">
      <c r="A463" s="12">
        <f t="shared" si="21"/>
      </c>
      <c r="B463" s="13" t="str">
        <f t="shared" si="22"/>
        <v>22841</v>
      </c>
      <c r="C463" s="13" t="s">
        <v>16</v>
      </c>
      <c r="D463" s="16"/>
      <c r="E463" s="13"/>
      <c r="F463" s="14">
        <f t="shared" si="23"/>
        <v>41</v>
      </c>
      <c r="G463" s="14" t="e">
        <f>IF(F463="","",VLOOKUP(F463,'学校名'!$A$2:$B$171,2,FALSE))</f>
        <v>#N/A</v>
      </c>
    </row>
    <row r="464" spans="1:7" ht="12.75">
      <c r="A464" s="12">
        <f t="shared" si="21"/>
      </c>
      <c r="B464" s="13" t="str">
        <f t="shared" si="22"/>
        <v>22841</v>
      </c>
      <c r="C464" s="13" t="s">
        <v>16</v>
      </c>
      <c r="D464" s="16"/>
      <c r="E464" s="13"/>
      <c r="F464" s="14">
        <f t="shared" si="23"/>
        <v>41</v>
      </c>
      <c r="G464" s="14" t="e">
        <f>IF(F464="","",VLOOKUP(F464,'学校名'!$A$2:$B$171,2,FALSE))</f>
        <v>#N/A</v>
      </c>
    </row>
    <row r="465" spans="1:7" ht="12.75">
      <c r="A465" s="12">
        <f t="shared" si="21"/>
      </c>
      <c r="B465" s="13" t="str">
        <f t="shared" si="22"/>
        <v>22841</v>
      </c>
      <c r="C465" s="13" t="s">
        <v>16</v>
      </c>
      <c r="D465" s="16"/>
      <c r="E465" s="13"/>
      <c r="F465" s="14">
        <f t="shared" si="23"/>
        <v>41</v>
      </c>
      <c r="G465" s="14" t="e">
        <f>IF(F465="","",VLOOKUP(F465,'学校名'!$A$2:$B$171,2,FALSE))</f>
        <v>#N/A</v>
      </c>
    </row>
    <row r="466" spans="1:7" ht="12.75">
      <c r="A466" s="12">
        <f t="shared" si="21"/>
      </c>
      <c r="B466" s="13" t="str">
        <f t="shared" si="22"/>
        <v>22841</v>
      </c>
      <c r="C466" s="13" t="s">
        <v>16</v>
      </c>
      <c r="D466" s="16"/>
      <c r="E466" s="13"/>
      <c r="F466" s="14">
        <f t="shared" si="23"/>
        <v>41</v>
      </c>
      <c r="G466" s="14" t="e">
        <f>IF(F466="","",VLOOKUP(F466,'学校名'!$A$2:$B$171,2,FALSE))</f>
        <v>#N/A</v>
      </c>
    </row>
    <row r="467" spans="1:7" ht="12.75">
      <c r="A467" s="12">
        <f t="shared" si="21"/>
      </c>
      <c r="B467" s="13" t="str">
        <f t="shared" si="22"/>
        <v>22841</v>
      </c>
      <c r="C467" s="13" t="s">
        <v>16</v>
      </c>
      <c r="D467" s="16"/>
      <c r="E467" s="13"/>
      <c r="F467" s="14">
        <f t="shared" si="23"/>
        <v>41</v>
      </c>
      <c r="G467" s="14" t="e">
        <f>IF(F467="","",VLOOKUP(F467,'学校名'!$A$2:$B$171,2,FALSE))</f>
        <v>#N/A</v>
      </c>
    </row>
    <row r="468" spans="1:7" ht="12.75">
      <c r="A468" s="12">
        <f t="shared" si="21"/>
      </c>
      <c r="B468" s="13" t="str">
        <f t="shared" si="22"/>
        <v>22841</v>
      </c>
      <c r="C468" s="13" t="s">
        <v>16</v>
      </c>
      <c r="D468" s="16"/>
      <c r="E468" s="13"/>
      <c r="F468" s="14">
        <f t="shared" si="23"/>
        <v>41</v>
      </c>
      <c r="G468" s="14" t="e">
        <f>IF(F468="","",VLOOKUP(F468,'学校名'!$A$2:$B$171,2,FALSE))</f>
        <v>#N/A</v>
      </c>
    </row>
    <row r="469" spans="1:7" ht="12.75">
      <c r="A469" s="12">
        <f t="shared" si="21"/>
      </c>
      <c r="B469" s="13" t="str">
        <f t="shared" si="22"/>
        <v>22841</v>
      </c>
      <c r="C469" s="15" t="s">
        <v>16</v>
      </c>
      <c r="D469" s="17"/>
      <c r="E469" s="15"/>
      <c r="F469" s="14">
        <f t="shared" si="23"/>
        <v>41</v>
      </c>
      <c r="G469" s="14" t="e">
        <f>IF(F469="","",VLOOKUP(F469,'学校名'!$A$2:$B$171,2,FALSE))</f>
        <v>#N/A</v>
      </c>
    </row>
    <row r="470" spans="1:7" ht="12.75">
      <c r="A470" s="12">
        <f t="shared" si="21"/>
      </c>
      <c r="B470" s="13" t="str">
        <f t="shared" si="22"/>
        <v>22841</v>
      </c>
      <c r="C470" s="13" t="s">
        <v>16</v>
      </c>
      <c r="D470" s="16"/>
      <c r="E470" s="13"/>
      <c r="F470" s="14">
        <f t="shared" si="23"/>
        <v>41</v>
      </c>
      <c r="G470" s="14" t="e">
        <f>IF(F470="","",VLOOKUP(F470,'学校名'!$A$2:$B$171,2,FALSE))</f>
        <v>#N/A</v>
      </c>
    </row>
    <row r="471" spans="1:7" ht="12.75">
      <c r="A471" s="12">
        <f t="shared" si="21"/>
      </c>
      <c r="B471" s="13" t="str">
        <f t="shared" si="22"/>
        <v>22841</v>
      </c>
      <c r="C471" s="13" t="s">
        <v>16</v>
      </c>
      <c r="D471" s="16"/>
      <c r="E471" s="13"/>
      <c r="F471" s="14">
        <f t="shared" si="23"/>
        <v>41</v>
      </c>
      <c r="G471" s="14" t="e">
        <f>IF(F471="","",VLOOKUP(F471,'学校名'!$A$2:$B$171,2,FALSE))</f>
        <v>#N/A</v>
      </c>
    </row>
    <row r="472" spans="1:7" ht="12.75">
      <c r="A472" s="12">
        <f t="shared" si="21"/>
      </c>
      <c r="B472" s="13" t="str">
        <f t="shared" si="22"/>
        <v>22841</v>
      </c>
      <c r="C472" s="13" t="s">
        <v>16</v>
      </c>
      <c r="D472" s="16"/>
      <c r="E472" s="13"/>
      <c r="F472" s="14">
        <f t="shared" si="23"/>
        <v>41</v>
      </c>
      <c r="G472" s="14" t="e">
        <f>IF(F472="","",VLOOKUP(F472,'学校名'!$A$2:$B$171,2,FALSE))</f>
        <v>#N/A</v>
      </c>
    </row>
    <row r="473" spans="1:7" ht="12.75">
      <c r="A473" s="12">
        <f t="shared" si="21"/>
      </c>
      <c r="B473" s="13" t="str">
        <f t="shared" si="22"/>
        <v>22841</v>
      </c>
      <c r="C473" s="13" t="s">
        <v>16</v>
      </c>
      <c r="D473" s="16"/>
      <c r="E473" s="13"/>
      <c r="F473" s="14">
        <f t="shared" si="23"/>
        <v>41</v>
      </c>
      <c r="G473" s="14" t="e">
        <f>IF(F473="","",VLOOKUP(F473,'学校名'!$A$2:$B$171,2,FALSE))</f>
        <v>#N/A</v>
      </c>
    </row>
    <row r="474" spans="1:7" ht="12.75">
      <c r="A474" s="12">
        <f t="shared" si="21"/>
      </c>
      <c r="B474" s="13" t="str">
        <f t="shared" si="22"/>
        <v>22841</v>
      </c>
      <c r="C474" s="13" t="s">
        <v>16</v>
      </c>
      <c r="D474" s="16"/>
      <c r="E474" s="13"/>
      <c r="F474" s="14">
        <f t="shared" si="23"/>
        <v>41</v>
      </c>
      <c r="G474" s="14" t="e">
        <f>IF(F474="","",VLOOKUP(F474,'学校名'!$A$2:$B$171,2,FALSE))</f>
        <v>#N/A</v>
      </c>
    </row>
    <row r="475" spans="1:7" ht="12.75">
      <c r="A475" s="12">
        <f t="shared" si="21"/>
      </c>
      <c r="B475" s="13" t="str">
        <f t="shared" si="22"/>
        <v>22841</v>
      </c>
      <c r="C475" s="13" t="s">
        <v>16</v>
      </c>
      <c r="D475" s="16"/>
      <c r="E475" s="13"/>
      <c r="F475" s="14">
        <f t="shared" si="23"/>
        <v>41</v>
      </c>
      <c r="G475" s="14" t="e">
        <f>IF(F475="","",VLOOKUP(F475,'学校名'!$A$2:$B$171,2,FALSE))</f>
        <v>#N/A</v>
      </c>
    </row>
    <row r="476" spans="1:7" ht="12.75">
      <c r="A476" s="12">
        <f t="shared" si="21"/>
      </c>
      <c r="B476" s="13" t="str">
        <f t="shared" si="22"/>
        <v>22841</v>
      </c>
      <c r="C476" s="13" t="s">
        <v>16</v>
      </c>
      <c r="D476" s="16"/>
      <c r="E476" s="13"/>
      <c r="F476" s="14">
        <f t="shared" si="23"/>
        <v>41</v>
      </c>
      <c r="G476" s="14" t="e">
        <f>IF(F476="","",VLOOKUP(F476,'学校名'!$A$2:$B$171,2,FALSE))</f>
        <v>#N/A</v>
      </c>
    </row>
    <row r="477" spans="1:7" ht="12.75">
      <c r="A477" s="12">
        <f t="shared" si="21"/>
      </c>
      <c r="B477" s="13" t="str">
        <f t="shared" si="22"/>
        <v>22841</v>
      </c>
      <c r="C477" s="13" t="s">
        <v>16</v>
      </c>
      <c r="D477" s="16"/>
      <c r="E477" s="13"/>
      <c r="F477" s="14">
        <f t="shared" si="23"/>
        <v>41</v>
      </c>
      <c r="G477" s="14" t="e">
        <f>IF(F477="","",VLOOKUP(F477,'学校名'!$A$2:$B$171,2,FALSE))</f>
        <v>#N/A</v>
      </c>
    </row>
    <row r="478" spans="1:7" ht="12.75">
      <c r="A478" s="12">
        <f t="shared" si="21"/>
      </c>
      <c r="B478" s="13" t="str">
        <f t="shared" si="22"/>
        <v>22841</v>
      </c>
      <c r="C478" s="13" t="s">
        <v>16</v>
      </c>
      <c r="D478" s="16"/>
      <c r="E478" s="13"/>
      <c r="F478" s="14">
        <f t="shared" si="23"/>
        <v>41</v>
      </c>
      <c r="G478" s="14" t="e">
        <f>IF(F478="","",VLOOKUP(F478,'学校名'!$A$2:$B$171,2,FALSE))</f>
        <v>#N/A</v>
      </c>
    </row>
    <row r="479" spans="1:7" ht="12.75">
      <c r="A479" s="12">
        <f t="shared" si="21"/>
      </c>
      <c r="B479" s="13" t="str">
        <f t="shared" si="22"/>
        <v>22841</v>
      </c>
      <c r="C479" s="13" t="s">
        <v>16</v>
      </c>
      <c r="D479" s="16"/>
      <c r="E479" s="13"/>
      <c r="F479" s="14">
        <f t="shared" si="23"/>
        <v>41</v>
      </c>
      <c r="G479" s="14" t="e">
        <f>IF(F479="","",VLOOKUP(F479,'学校名'!$A$2:$B$171,2,FALSE))</f>
        <v>#N/A</v>
      </c>
    </row>
    <row r="480" spans="1:7" ht="12.75">
      <c r="A480" s="12">
        <f t="shared" si="21"/>
      </c>
      <c r="B480" s="13" t="str">
        <f t="shared" si="22"/>
        <v>22841</v>
      </c>
      <c r="C480" s="13" t="s">
        <v>16</v>
      </c>
      <c r="D480" s="16"/>
      <c r="E480" s="13"/>
      <c r="F480" s="14">
        <f t="shared" si="23"/>
        <v>41</v>
      </c>
      <c r="G480" s="14" t="e">
        <f>IF(F480="","",VLOOKUP(F480,'学校名'!$A$2:$B$171,2,FALSE))</f>
        <v>#N/A</v>
      </c>
    </row>
    <row r="481" spans="1:7" ht="12.75">
      <c r="A481" s="12">
        <f t="shared" si="21"/>
      </c>
      <c r="B481" s="13" t="str">
        <f t="shared" si="22"/>
        <v>22841</v>
      </c>
      <c r="C481" s="13" t="s">
        <v>16</v>
      </c>
      <c r="D481" s="16"/>
      <c r="E481" s="13"/>
      <c r="F481" s="14">
        <f t="shared" si="23"/>
        <v>41</v>
      </c>
      <c r="G481" s="14" t="e">
        <f>IF(F481="","",VLOOKUP(F481,'学校名'!$A$2:$B$171,2,FALSE))</f>
        <v>#N/A</v>
      </c>
    </row>
    <row r="482" spans="1:7" ht="12.75">
      <c r="A482" s="12">
        <f t="shared" si="21"/>
      </c>
      <c r="B482" s="13" t="str">
        <f t="shared" si="22"/>
        <v>22841</v>
      </c>
      <c r="C482" s="13" t="s">
        <v>16</v>
      </c>
      <c r="D482" s="16"/>
      <c r="E482" s="13"/>
      <c r="F482" s="14">
        <f t="shared" si="23"/>
        <v>41</v>
      </c>
      <c r="G482" s="14" t="e">
        <f>IF(F482="","",VLOOKUP(F482,'学校名'!$A$2:$B$171,2,FALSE))</f>
        <v>#N/A</v>
      </c>
    </row>
    <row r="483" spans="1:7" ht="12.75">
      <c r="A483" s="12">
        <f t="shared" si="21"/>
      </c>
      <c r="B483" s="13" t="str">
        <f t="shared" si="22"/>
        <v>22841</v>
      </c>
      <c r="C483" s="13" t="s">
        <v>16</v>
      </c>
      <c r="D483" s="16"/>
      <c r="E483" s="13"/>
      <c r="F483" s="14">
        <f t="shared" si="23"/>
        <v>41</v>
      </c>
      <c r="G483" s="14" t="e">
        <f>IF(F483="","",VLOOKUP(F483,'学校名'!$A$2:$B$171,2,FALSE))</f>
        <v>#N/A</v>
      </c>
    </row>
    <row r="484" spans="1:7" ht="12.75">
      <c r="A484" s="12">
        <f t="shared" si="21"/>
      </c>
      <c r="B484" s="13" t="str">
        <f t="shared" si="22"/>
        <v>22841</v>
      </c>
      <c r="C484" s="13" t="s">
        <v>16</v>
      </c>
      <c r="D484" s="16"/>
      <c r="E484" s="13"/>
      <c r="F484" s="14">
        <f t="shared" si="23"/>
        <v>41</v>
      </c>
      <c r="G484" s="14" t="e">
        <f>IF(F484="","",VLOOKUP(F484,'学校名'!$A$2:$B$171,2,FALSE))</f>
        <v>#N/A</v>
      </c>
    </row>
    <row r="485" spans="1:7" ht="12.75">
      <c r="A485" s="12">
        <f t="shared" si="21"/>
      </c>
      <c r="B485" s="13" t="str">
        <f t="shared" si="22"/>
        <v>22841</v>
      </c>
      <c r="C485" s="13" t="s">
        <v>16</v>
      </c>
      <c r="D485" s="16"/>
      <c r="E485" s="13"/>
      <c r="F485" s="14">
        <f t="shared" si="23"/>
        <v>41</v>
      </c>
      <c r="G485" s="14" t="e">
        <f>IF(F485="","",VLOOKUP(F485,'学校名'!$A$2:$B$171,2,FALSE))</f>
        <v>#N/A</v>
      </c>
    </row>
    <row r="486" spans="1:7" ht="12.75">
      <c r="A486" s="12">
        <f t="shared" si="21"/>
      </c>
      <c r="B486" s="13" t="str">
        <f t="shared" si="22"/>
        <v>22841</v>
      </c>
      <c r="C486" s="13" t="s">
        <v>16</v>
      </c>
      <c r="D486" s="16"/>
      <c r="E486" s="13"/>
      <c r="F486" s="14">
        <f t="shared" si="23"/>
        <v>41</v>
      </c>
      <c r="G486" s="14" t="e">
        <f>IF(F486="","",VLOOKUP(F486,'学校名'!$A$2:$B$171,2,FALSE))</f>
        <v>#N/A</v>
      </c>
    </row>
    <row r="487" spans="1:7" ht="12.75">
      <c r="A487" s="12">
        <f t="shared" si="21"/>
      </c>
      <c r="B487" s="13" t="str">
        <f t="shared" si="22"/>
        <v>22841</v>
      </c>
      <c r="C487" s="13" t="s">
        <v>16</v>
      </c>
      <c r="D487" s="16"/>
      <c r="E487" s="13"/>
      <c r="F487" s="14">
        <f t="shared" si="23"/>
        <v>41</v>
      </c>
      <c r="G487" s="14" t="e">
        <f>IF(F487="","",VLOOKUP(F487,'学校名'!$A$2:$B$171,2,FALSE))</f>
        <v>#N/A</v>
      </c>
    </row>
    <row r="488" spans="1:7" ht="12.75">
      <c r="A488" s="12">
        <f t="shared" si="21"/>
      </c>
      <c r="B488" s="13" t="str">
        <f t="shared" si="22"/>
        <v>22841</v>
      </c>
      <c r="C488" s="15" t="s">
        <v>16</v>
      </c>
      <c r="D488" s="17"/>
      <c r="E488" s="15"/>
      <c r="F488" s="14">
        <f t="shared" si="23"/>
        <v>41</v>
      </c>
      <c r="G488" s="14" t="e">
        <f>IF(F488="","",VLOOKUP(F488,'学校名'!$A$2:$B$171,2,FALSE))</f>
        <v>#N/A</v>
      </c>
    </row>
    <row r="489" spans="1:7" ht="12.75">
      <c r="A489" s="12">
        <f t="shared" si="21"/>
      </c>
      <c r="B489" s="13" t="str">
        <f t="shared" si="22"/>
        <v>22841</v>
      </c>
      <c r="C489" s="13" t="s">
        <v>16</v>
      </c>
      <c r="D489" s="16"/>
      <c r="E489" s="13"/>
      <c r="F489" s="14">
        <f t="shared" si="23"/>
        <v>41</v>
      </c>
      <c r="G489" s="14" t="e">
        <f>IF(F489="","",VLOOKUP(F489,'学校名'!$A$2:$B$171,2,FALSE))</f>
        <v>#N/A</v>
      </c>
    </row>
    <row r="490" spans="1:7" ht="12.75">
      <c r="A490" s="12">
        <f t="shared" si="21"/>
      </c>
      <c r="B490" s="13" t="str">
        <f t="shared" si="22"/>
        <v>22841</v>
      </c>
      <c r="C490" s="13" t="s">
        <v>16</v>
      </c>
      <c r="D490" s="16"/>
      <c r="E490" s="13"/>
      <c r="F490" s="14">
        <f t="shared" si="23"/>
        <v>41</v>
      </c>
      <c r="G490" s="14" t="e">
        <f>IF(F490="","",VLOOKUP(F490,'学校名'!$A$2:$B$171,2,FALSE))</f>
        <v>#N/A</v>
      </c>
    </row>
    <row r="491" spans="1:7" ht="12.75">
      <c r="A491" s="12">
        <f t="shared" si="21"/>
      </c>
      <c r="B491" s="13" t="str">
        <f t="shared" si="22"/>
        <v>22841</v>
      </c>
      <c r="C491" s="13" t="s">
        <v>16</v>
      </c>
      <c r="D491" s="16"/>
      <c r="E491" s="13"/>
      <c r="F491" s="14">
        <f t="shared" si="23"/>
        <v>41</v>
      </c>
      <c r="G491" s="14" t="e">
        <f>IF(F491="","",VLOOKUP(F491,'学校名'!$A$2:$B$171,2,FALSE))</f>
        <v>#N/A</v>
      </c>
    </row>
    <row r="492" spans="1:7" ht="12.75">
      <c r="A492" s="12">
        <f t="shared" si="21"/>
      </c>
      <c r="B492" s="13" t="str">
        <f t="shared" si="22"/>
        <v>22841</v>
      </c>
      <c r="C492" s="13" t="s">
        <v>16</v>
      </c>
      <c r="D492" s="16"/>
      <c r="E492" s="13"/>
      <c r="F492" s="14">
        <f t="shared" si="23"/>
        <v>41</v>
      </c>
      <c r="G492" s="14" t="e">
        <f>IF(F492="","",VLOOKUP(F492,'学校名'!$A$2:$B$171,2,FALSE))</f>
        <v>#N/A</v>
      </c>
    </row>
    <row r="493" spans="1:7" ht="12.75">
      <c r="A493" s="12">
        <f t="shared" si="21"/>
      </c>
      <c r="B493" s="13" t="str">
        <f t="shared" si="22"/>
        <v>22841</v>
      </c>
      <c r="C493" s="13" t="s">
        <v>16</v>
      </c>
      <c r="D493" s="16"/>
      <c r="E493" s="13"/>
      <c r="F493" s="14">
        <f t="shared" si="23"/>
        <v>41</v>
      </c>
      <c r="G493" s="14" t="e">
        <f>IF(F493="","",VLOOKUP(F493,'学校名'!$A$2:$B$171,2,FALSE))</f>
        <v>#N/A</v>
      </c>
    </row>
    <row r="494" spans="1:7" ht="12.75">
      <c r="A494" s="12">
        <f t="shared" si="21"/>
      </c>
      <c r="B494" s="13" t="str">
        <f t="shared" si="22"/>
        <v>22841</v>
      </c>
      <c r="C494" s="13" t="s">
        <v>16</v>
      </c>
      <c r="D494" s="16"/>
      <c r="E494" s="13"/>
      <c r="F494" s="14">
        <f t="shared" si="23"/>
        <v>41</v>
      </c>
      <c r="G494" s="14" t="e">
        <f>IF(F494="","",VLOOKUP(F494,'学校名'!$A$2:$B$171,2,FALSE))</f>
        <v>#N/A</v>
      </c>
    </row>
    <row r="495" spans="1:7" ht="12.75">
      <c r="A495" s="12">
        <f t="shared" si="21"/>
      </c>
      <c r="B495" s="13" t="str">
        <f t="shared" si="22"/>
        <v>22841</v>
      </c>
      <c r="C495" s="13" t="s">
        <v>16</v>
      </c>
      <c r="D495" s="16"/>
      <c r="E495" s="13"/>
      <c r="F495" s="14">
        <f t="shared" si="23"/>
        <v>41</v>
      </c>
      <c r="G495" s="14" t="e">
        <f>IF(F495="","",VLOOKUP(F495,'学校名'!$A$2:$B$171,2,FALSE))</f>
        <v>#N/A</v>
      </c>
    </row>
    <row r="496" spans="1:7" ht="12.75">
      <c r="A496" s="12">
        <f t="shared" si="21"/>
      </c>
      <c r="B496" s="13" t="str">
        <f t="shared" si="22"/>
        <v>22841</v>
      </c>
      <c r="C496" s="13" t="s">
        <v>16</v>
      </c>
      <c r="D496" s="16"/>
      <c r="E496" s="13"/>
      <c r="F496" s="14">
        <f t="shared" si="23"/>
        <v>41</v>
      </c>
      <c r="G496" s="14" t="e">
        <f>IF(F496="","",VLOOKUP(F496,'学校名'!$A$2:$B$171,2,FALSE))</f>
        <v>#N/A</v>
      </c>
    </row>
    <row r="497" spans="1:7" ht="12.75">
      <c r="A497" s="12">
        <f t="shared" si="21"/>
      </c>
      <c r="B497" s="13" t="str">
        <f t="shared" si="22"/>
        <v>22841</v>
      </c>
      <c r="C497" s="13" t="s">
        <v>16</v>
      </c>
      <c r="D497" s="16"/>
      <c r="E497" s="13"/>
      <c r="F497" s="14">
        <f t="shared" si="23"/>
        <v>41</v>
      </c>
      <c r="G497" s="14" t="e">
        <f>IF(F497="","",VLOOKUP(F497,'学校名'!$A$2:$B$171,2,FALSE))</f>
        <v>#N/A</v>
      </c>
    </row>
    <row r="498" spans="1:7" ht="12.75">
      <c r="A498" s="12">
        <f t="shared" si="21"/>
      </c>
      <c r="B498" s="13" t="str">
        <f t="shared" si="22"/>
        <v>22841</v>
      </c>
      <c r="C498" s="13" t="s">
        <v>16</v>
      </c>
      <c r="D498" s="16"/>
      <c r="E498" s="13"/>
      <c r="F498" s="14">
        <f t="shared" si="23"/>
        <v>41</v>
      </c>
      <c r="G498" s="14" t="e">
        <f>IF(F498="","",VLOOKUP(F498,'学校名'!$A$2:$B$171,2,FALSE))</f>
        <v>#N/A</v>
      </c>
    </row>
    <row r="499" spans="1:7" ht="12.75">
      <c r="A499" s="12">
        <f t="shared" si="21"/>
      </c>
      <c r="B499" s="13" t="str">
        <f t="shared" si="22"/>
        <v>22841</v>
      </c>
      <c r="C499" s="13" t="s">
        <v>16</v>
      </c>
      <c r="D499" s="16"/>
      <c r="E499" s="13"/>
      <c r="F499" s="14">
        <f t="shared" si="23"/>
        <v>41</v>
      </c>
      <c r="G499" s="14" t="e">
        <f>IF(F499="","",VLOOKUP(F499,'学校名'!$A$2:$B$171,2,FALSE))</f>
        <v>#N/A</v>
      </c>
    </row>
    <row r="500" spans="1:7" ht="12.75">
      <c r="A500" s="12">
        <f t="shared" si="21"/>
      </c>
      <c r="B500" s="13" t="str">
        <f t="shared" si="22"/>
        <v>22841</v>
      </c>
      <c r="C500" s="13" t="s">
        <v>16</v>
      </c>
      <c r="D500" s="16"/>
      <c r="E500" s="13"/>
      <c r="F500" s="14">
        <f t="shared" si="23"/>
        <v>41</v>
      </c>
      <c r="G500" s="14" t="e">
        <f>IF(F500="","",VLOOKUP(F500,'学校名'!$A$2:$B$171,2,FALSE))</f>
        <v>#N/A</v>
      </c>
    </row>
    <row r="501" spans="1:7" ht="12.75">
      <c r="A501" s="12">
        <f t="shared" si="21"/>
      </c>
      <c r="B501" s="13"/>
      <c r="C501" s="13" t="s">
        <v>16</v>
      </c>
      <c r="D501" s="16"/>
      <c r="E501" s="13"/>
      <c r="F501" s="14"/>
      <c r="G501" s="14"/>
    </row>
    <row r="502" spans="1:7" ht="12.75">
      <c r="A502" s="12">
        <f t="shared" si="21"/>
      </c>
      <c r="B502" s="13"/>
      <c r="C502" s="13" t="s">
        <v>16</v>
      </c>
      <c r="D502" s="16"/>
      <c r="E502" s="13"/>
      <c r="F502" s="14"/>
      <c r="G502" s="14"/>
    </row>
    <row r="503" spans="1:7" ht="12.75">
      <c r="A503" s="12">
        <f t="shared" si="21"/>
      </c>
      <c r="B503" s="13"/>
      <c r="C503" s="13" t="s">
        <v>16</v>
      </c>
      <c r="D503" s="16"/>
      <c r="E503" s="13"/>
      <c r="F503" s="14"/>
      <c r="G503" s="14"/>
    </row>
    <row r="504" spans="1:7" ht="12.75">
      <c r="A504" s="12">
        <f t="shared" si="21"/>
      </c>
      <c r="B504" s="13"/>
      <c r="C504" s="13" t="s">
        <v>16</v>
      </c>
      <c r="D504" s="16"/>
      <c r="E504" s="13"/>
      <c r="F504" s="14"/>
      <c r="G504" s="14"/>
    </row>
    <row r="505" spans="1:7" ht="12.75">
      <c r="A505" s="12">
        <f t="shared" si="21"/>
      </c>
      <c r="B505" s="13"/>
      <c r="C505" s="13" t="s">
        <v>16</v>
      </c>
      <c r="D505" s="16"/>
      <c r="E505" s="13"/>
      <c r="F505" s="14"/>
      <c r="G505" s="14"/>
    </row>
    <row r="506" spans="1:7" ht="12.75">
      <c r="A506" s="12">
        <f t="shared" si="21"/>
      </c>
      <c r="B506" s="13"/>
      <c r="C506" s="13" t="s">
        <v>16</v>
      </c>
      <c r="D506" s="16"/>
      <c r="E506" s="13"/>
      <c r="F506" s="14"/>
      <c r="G506" s="14"/>
    </row>
    <row r="507" spans="1:7" ht="12.75">
      <c r="A507" s="12">
        <f t="shared" si="21"/>
      </c>
      <c r="B507" s="13"/>
      <c r="C507" s="13" t="s">
        <v>16</v>
      </c>
      <c r="D507" s="16"/>
      <c r="E507" s="13"/>
      <c r="F507" s="14"/>
      <c r="G507" s="14"/>
    </row>
    <row r="508" spans="1:7" ht="12.75">
      <c r="A508" s="12">
        <f t="shared" si="21"/>
      </c>
      <c r="B508" s="13"/>
      <c r="C508" s="13" t="s">
        <v>16</v>
      </c>
      <c r="D508" s="16"/>
      <c r="E508" s="13"/>
      <c r="F508" s="14"/>
      <c r="G508" s="14"/>
    </row>
    <row r="509" spans="1:7" ht="12.75">
      <c r="A509" s="12">
        <f t="shared" si="21"/>
      </c>
      <c r="B509" s="13"/>
      <c r="C509" s="13" t="s">
        <v>16</v>
      </c>
      <c r="D509" s="16"/>
      <c r="E509" s="13"/>
      <c r="F509" s="14"/>
      <c r="G509" s="14"/>
    </row>
    <row r="510" spans="1:7" ht="12.75">
      <c r="A510" s="12">
        <f t="shared" si="21"/>
      </c>
      <c r="B510" s="13"/>
      <c r="C510" s="13" t="s">
        <v>16</v>
      </c>
      <c r="D510" s="16"/>
      <c r="E510" s="13"/>
      <c r="F510" s="14"/>
      <c r="G510" s="14"/>
    </row>
    <row r="511" spans="1:7" ht="12.75">
      <c r="A511" s="12">
        <f t="shared" si="21"/>
      </c>
      <c r="B511" s="13"/>
      <c r="C511" s="13" t="s">
        <v>16</v>
      </c>
      <c r="D511" s="16"/>
      <c r="E511" s="13"/>
      <c r="F511" s="14"/>
      <c r="G511" s="14"/>
    </row>
    <row r="512" spans="1:7" ht="12.75">
      <c r="A512" s="12">
        <f t="shared" si="21"/>
      </c>
      <c r="B512" s="13"/>
      <c r="C512" s="13" t="s">
        <v>16</v>
      </c>
      <c r="D512" s="16"/>
      <c r="E512" s="13"/>
      <c r="F512" s="14"/>
      <c r="G512" s="14"/>
    </row>
    <row r="513" spans="1:7" ht="12.75">
      <c r="A513" s="12">
        <f t="shared" si="21"/>
      </c>
      <c r="B513" s="13"/>
      <c r="C513" s="13" t="s">
        <v>16</v>
      </c>
      <c r="D513" s="16"/>
      <c r="E513" s="13"/>
      <c r="F513" s="14"/>
      <c r="G513" s="14"/>
    </row>
    <row r="514" spans="1:7" ht="12.75">
      <c r="A514" s="12">
        <f t="shared" si="21"/>
      </c>
      <c r="B514" s="15"/>
      <c r="C514" s="15" t="s">
        <v>16</v>
      </c>
      <c r="D514" s="17"/>
      <c r="E514" s="15"/>
      <c r="F514" s="14"/>
      <c r="G514" s="14"/>
    </row>
    <row r="515" spans="1:7" ht="12.75">
      <c r="A515" s="12">
        <f aca="true" t="shared" si="24" ref="A515:A540">IF(C515="","",VALUE(RIGHT(B515,4)))</f>
      </c>
      <c r="B515" s="15"/>
      <c r="C515" s="15" t="s">
        <v>16</v>
      </c>
      <c r="D515" s="17"/>
      <c r="E515" s="15"/>
      <c r="F515" s="14"/>
      <c r="G515" s="14"/>
    </row>
    <row r="516" spans="1:7" ht="12.75">
      <c r="A516" s="12">
        <f t="shared" si="24"/>
      </c>
      <c r="B516" s="15"/>
      <c r="C516" s="15" t="s">
        <v>16</v>
      </c>
      <c r="D516" s="17"/>
      <c r="E516" s="15"/>
      <c r="F516" s="14"/>
      <c r="G516" s="14"/>
    </row>
    <row r="517" spans="1:7" ht="12.75">
      <c r="A517" s="12">
        <f t="shared" si="24"/>
      </c>
      <c r="B517" s="13"/>
      <c r="C517" s="13" t="s">
        <v>16</v>
      </c>
      <c r="D517" s="16"/>
      <c r="E517" s="13"/>
      <c r="F517" s="14"/>
      <c r="G517" s="14"/>
    </row>
    <row r="518" spans="1:7" ht="12.75">
      <c r="A518" s="12">
        <f t="shared" si="24"/>
      </c>
      <c r="B518" s="13"/>
      <c r="C518" s="13" t="s">
        <v>16</v>
      </c>
      <c r="D518" s="16"/>
      <c r="E518" s="13"/>
      <c r="F518" s="14"/>
      <c r="G518" s="14"/>
    </row>
    <row r="519" spans="1:7" ht="12.75">
      <c r="A519" s="12">
        <f t="shared" si="24"/>
      </c>
      <c r="B519" s="13"/>
      <c r="C519" s="13" t="s">
        <v>16</v>
      </c>
      <c r="D519" s="16"/>
      <c r="E519" s="13"/>
      <c r="F519" s="14"/>
      <c r="G519" s="14"/>
    </row>
    <row r="520" spans="1:7" ht="12.75">
      <c r="A520" s="12">
        <f t="shared" si="24"/>
      </c>
      <c r="B520" s="13"/>
      <c r="C520" s="13" t="s">
        <v>16</v>
      </c>
      <c r="D520" s="16"/>
      <c r="E520" s="13"/>
      <c r="F520" s="14"/>
      <c r="G520" s="14"/>
    </row>
    <row r="521" spans="1:7" ht="12.75">
      <c r="A521" s="12">
        <f t="shared" si="24"/>
      </c>
      <c r="B521" s="13"/>
      <c r="C521" s="13" t="s">
        <v>16</v>
      </c>
      <c r="D521" s="16"/>
      <c r="E521" s="13"/>
      <c r="F521" s="14"/>
      <c r="G521" s="14"/>
    </row>
    <row r="522" spans="1:7" ht="12.75">
      <c r="A522" s="12">
        <f t="shared" si="24"/>
      </c>
      <c r="B522" s="13"/>
      <c r="C522" s="13" t="s">
        <v>16</v>
      </c>
      <c r="D522" s="16"/>
      <c r="E522" s="13"/>
      <c r="F522" s="14"/>
      <c r="G522" s="14"/>
    </row>
    <row r="523" spans="1:7" ht="12.75">
      <c r="A523" s="12">
        <f t="shared" si="24"/>
      </c>
      <c r="B523" s="13"/>
      <c r="C523" s="13" t="s">
        <v>16</v>
      </c>
      <c r="D523" s="16"/>
      <c r="E523" s="13"/>
      <c r="F523" s="14"/>
      <c r="G523" s="14"/>
    </row>
    <row r="524" spans="1:7" ht="12.75">
      <c r="A524" s="12">
        <f t="shared" si="24"/>
      </c>
      <c r="B524" s="13"/>
      <c r="C524" s="13" t="s">
        <v>16</v>
      </c>
      <c r="D524" s="16"/>
      <c r="E524" s="13"/>
      <c r="F524" s="14"/>
      <c r="G524" s="14"/>
    </row>
    <row r="525" spans="1:7" ht="12.75">
      <c r="A525" s="12">
        <f t="shared" si="24"/>
      </c>
      <c r="B525" s="13"/>
      <c r="C525" s="13" t="s">
        <v>16</v>
      </c>
      <c r="D525" s="16"/>
      <c r="E525" s="13"/>
      <c r="F525" s="14"/>
      <c r="G525" s="14"/>
    </row>
    <row r="526" spans="1:7" ht="12.75">
      <c r="A526" s="12">
        <f t="shared" si="24"/>
      </c>
      <c r="B526" s="13"/>
      <c r="C526" s="13" t="s">
        <v>16</v>
      </c>
      <c r="D526" s="16"/>
      <c r="E526" s="13"/>
      <c r="F526" s="14"/>
      <c r="G526" s="14"/>
    </row>
    <row r="527" spans="1:7" ht="12.75">
      <c r="A527" s="12">
        <f t="shared" si="24"/>
      </c>
      <c r="B527" s="13"/>
      <c r="C527" s="13" t="s">
        <v>16</v>
      </c>
      <c r="D527" s="16"/>
      <c r="E527" s="13"/>
      <c r="F527" s="14"/>
      <c r="G527" s="14"/>
    </row>
    <row r="528" spans="1:7" ht="12.75">
      <c r="A528" s="12">
        <f t="shared" si="24"/>
      </c>
      <c r="B528" s="13"/>
      <c r="C528" s="13" t="s">
        <v>16</v>
      </c>
      <c r="D528" s="16"/>
      <c r="E528" s="13"/>
      <c r="F528" s="14"/>
      <c r="G528" s="14"/>
    </row>
    <row r="529" spans="1:7" ht="12.75">
      <c r="A529" s="12">
        <f t="shared" si="24"/>
      </c>
      <c r="B529" s="13"/>
      <c r="C529" s="13" t="s">
        <v>16</v>
      </c>
      <c r="D529" s="16"/>
      <c r="E529" s="13"/>
      <c r="F529" s="14"/>
      <c r="G529" s="14"/>
    </row>
    <row r="530" spans="1:7" ht="12.75">
      <c r="A530" s="12">
        <f t="shared" si="24"/>
      </c>
      <c r="B530" s="13"/>
      <c r="C530" s="13" t="s">
        <v>16</v>
      </c>
      <c r="D530" s="16"/>
      <c r="E530" s="13"/>
      <c r="F530" s="14"/>
      <c r="G530" s="14"/>
    </row>
    <row r="531" spans="1:7" ht="12.75">
      <c r="A531" s="12">
        <f t="shared" si="24"/>
      </c>
      <c r="B531" s="13"/>
      <c r="C531" s="13" t="s">
        <v>16</v>
      </c>
      <c r="D531" s="16"/>
      <c r="E531" s="13"/>
      <c r="F531" s="14"/>
      <c r="G531" s="14"/>
    </row>
    <row r="532" spans="1:7" ht="12.75">
      <c r="A532" s="12">
        <f t="shared" si="24"/>
      </c>
      <c r="B532" s="13"/>
      <c r="C532" s="13" t="s">
        <v>16</v>
      </c>
      <c r="D532" s="16"/>
      <c r="E532" s="13"/>
      <c r="F532" s="14"/>
      <c r="G532" s="14"/>
    </row>
    <row r="533" spans="1:7" ht="12.75">
      <c r="A533" s="12">
        <f t="shared" si="24"/>
      </c>
      <c r="B533" s="13"/>
      <c r="C533" s="13" t="s">
        <v>16</v>
      </c>
      <c r="D533" s="16"/>
      <c r="E533" s="13"/>
      <c r="F533" s="14"/>
      <c r="G533" s="14"/>
    </row>
    <row r="534" spans="1:7" ht="12.75">
      <c r="A534" s="12">
        <f t="shared" si="24"/>
      </c>
      <c r="B534" s="13"/>
      <c r="C534" s="13" t="s">
        <v>16</v>
      </c>
      <c r="D534" s="16"/>
      <c r="E534" s="13"/>
      <c r="F534" s="14"/>
      <c r="G534" s="14"/>
    </row>
    <row r="535" spans="1:7" ht="12.75">
      <c r="A535" s="12">
        <f t="shared" si="24"/>
      </c>
      <c r="B535" s="13"/>
      <c r="C535" s="13" t="s">
        <v>16</v>
      </c>
      <c r="D535" s="16"/>
      <c r="E535" s="13"/>
      <c r="F535" s="14"/>
      <c r="G535" s="14"/>
    </row>
    <row r="536" spans="1:7" ht="12.75">
      <c r="A536" s="12">
        <f t="shared" si="24"/>
      </c>
      <c r="B536" s="13"/>
      <c r="C536" s="13" t="s">
        <v>16</v>
      </c>
      <c r="D536" s="16"/>
      <c r="E536" s="13"/>
      <c r="F536" s="14"/>
      <c r="G536" s="14"/>
    </row>
    <row r="537" spans="1:7" ht="12.75">
      <c r="A537" s="12">
        <f t="shared" si="24"/>
      </c>
      <c r="B537" s="13"/>
      <c r="C537" s="13" t="s">
        <v>16</v>
      </c>
      <c r="D537" s="16"/>
      <c r="E537" s="13"/>
      <c r="F537" s="14"/>
      <c r="G537" s="14"/>
    </row>
    <row r="538" spans="1:7" ht="12.75">
      <c r="A538" s="12">
        <f t="shared" si="24"/>
      </c>
      <c r="B538" s="13"/>
      <c r="C538" s="13" t="s">
        <v>16</v>
      </c>
      <c r="D538" s="16"/>
      <c r="E538" s="13"/>
      <c r="F538" s="14"/>
      <c r="G538" s="14"/>
    </row>
    <row r="539" spans="1:7" ht="12.75">
      <c r="A539" s="12">
        <f t="shared" si="24"/>
      </c>
      <c r="B539" s="13"/>
      <c r="C539" s="13" t="s">
        <v>16</v>
      </c>
      <c r="D539" s="16"/>
      <c r="E539" s="13"/>
      <c r="F539" s="14"/>
      <c r="G539" s="14"/>
    </row>
    <row r="540" spans="1:7" ht="12.75">
      <c r="A540" s="12">
        <f t="shared" si="24"/>
      </c>
      <c r="B540" s="13"/>
      <c r="C540" s="13" t="s">
        <v>16</v>
      </c>
      <c r="D540" s="16"/>
      <c r="E540" s="13"/>
      <c r="F540" s="14"/>
      <c r="G540" s="14"/>
    </row>
  </sheetData>
  <sheetProtection/>
  <protectedRanges>
    <protectedRange sqref="C2:E500" name="範囲1"/>
  </protectedRanges>
  <dataValidations count="1">
    <dataValidation type="list" allowBlank="1" showInputMessage="1" showErrorMessage="1" sqref="I3">
      <formula1>$M$3:$M$10</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1"/>
  <sheetViews>
    <sheetView zoomScalePageLayoutView="0" workbookViewId="0" topLeftCell="A46">
      <selection activeCell="B190" sqref="B190"/>
    </sheetView>
  </sheetViews>
  <sheetFormatPr defaultColWidth="9.140625" defaultRowHeight="15"/>
  <cols>
    <col min="1" max="1" width="9.421875" style="8" bestFit="1" customWidth="1"/>
    <col min="2" max="2" width="9.00390625" style="8" customWidth="1"/>
    <col min="3" max="3" width="9.8515625" style="8" customWidth="1"/>
    <col min="4" max="4" width="29.00390625" style="8" customWidth="1"/>
  </cols>
  <sheetData>
    <row r="1" spans="1:4" ht="12.75">
      <c r="A1" s="6" t="s">
        <v>0</v>
      </c>
      <c r="B1" s="6" t="s">
        <v>8</v>
      </c>
      <c r="C1" s="6" t="s">
        <v>9</v>
      </c>
      <c r="D1" s="6" t="s">
        <v>17</v>
      </c>
    </row>
    <row r="2" spans="1:4" ht="12.75">
      <c r="A2" s="7">
        <v>4101</v>
      </c>
      <c r="B2" s="7" t="s">
        <v>45</v>
      </c>
      <c r="C2" s="7" t="s">
        <v>46</v>
      </c>
      <c r="D2" s="7" t="s">
        <v>47</v>
      </c>
    </row>
    <row r="3" spans="1:4" ht="12.75">
      <c r="A3" s="7">
        <v>4102</v>
      </c>
      <c r="B3" s="7" t="s">
        <v>48</v>
      </c>
      <c r="C3" s="7"/>
      <c r="D3" s="7" t="s">
        <v>49</v>
      </c>
    </row>
    <row r="4" spans="1:4" ht="12.75">
      <c r="A4" s="7">
        <v>4103</v>
      </c>
      <c r="B4" s="7" t="s">
        <v>50</v>
      </c>
      <c r="C4" s="7"/>
      <c r="D4" s="7" t="s">
        <v>51</v>
      </c>
    </row>
    <row r="5" spans="1:4" ht="12.75">
      <c r="A5" s="7">
        <v>4104</v>
      </c>
      <c r="B5" s="7" t="s">
        <v>52</v>
      </c>
      <c r="C5" s="7"/>
      <c r="D5" s="7" t="s">
        <v>53</v>
      </c>
    </row>
    <row r="6" spans="1:4" ht="12.75">
      <c r="A6" s="7">
        <v>4105</v>
      </c>
      <c r="B6" s="7" t="s">
        <v>54</v>
      </c>
      <c r="C6" s="7"/>
      <c r="D6" s="7" t="s">
        <v>55</v>
      </c>
    </row>
    <row r="7" spans="1:4" ht="12.75">
      <c r="A7" s="7">
        <v>4106</v>
      </c>
      <c r="B7" s="7" t="s">
        <v>56</v>
      </c>
      <c r="C7" s="7"/>
      <c r="D7" s="7" t="s">
        <v>57</v>
      </c>
    </row>
    <row r="8" spans="1:4" ht="12.75">
      <c r="A8" s="7">
        <v>4107</v>
      </c>
      <c r="B8" s="7" t="s">
        <v>58</v>
      </c>
      <c r="C8" s="7"/>
      <c r="D8" s="7" t="s">
        <v>59</v>
      </c>
    </row>
    <row r="9" spans="1:4" ht="12.75">
      <c r="A9" s="7">
        <v>4109</v>
      </c>
      <c r="B9" s="7" t="s">
        <v>60</v>
      </c>
      <c r="C9" s="7"/>
      <c r="D9" s="7" t="s">
        <v>61</v>
      </c>
    </row>
    <row r="10" spans="1:4" ht="12.75">
      <c r="A10" s="7">
        <v>4110</v>
      </c>
      <c r="B10" s="7" t="s">
        <v>62</v>
      </c>
      <c r="C10" s="7"/>
      <c r="D10" s="7" t="s">
        <v>63</v>
      </c>
    </row>
    <row r="11" spans="1:4" ht="12.75">
      <c r="A11" s="7">
        <v>4111</v>
      </c>
      <c r="B11" s="7" t="s">
        <v>64</v>
      </c>
      <c r="C11" s="7"/>
      <c r="D11" s="7" t="s">
        <v>65</v>
      </c>
    </row>
    <row r="12" spans="1:4" ht="12.75">
      <c r="A12" s="7">
        <v>4112</v>
      </c>
      <c r="B12" s="7" t="s">
        <v>66</v>
      </c>
      <c r="C12" s="7"/>
      <c r="D12" s="7" t="s">
        <v>67</v>
      </c>
    </row>
    <row r="13" spans="1:4" ht="12.75">
      <c r="A13" s="7">
        <v>4113</v>
      </c>
      <c r="B13" s="7" t="s">
        <v>68</v>
      </c>
      <c r="C13" s="7"/>
      <c r="D13" s="7" t="s">
        <v>69</v>
      </c>
    </row>
    <row r="14" spans="1:4" ht="12.75">
      <c r="A14" s="7">
        <v>4114</v>
      </c>
      <c r="B14" s="7" t="s">
        <v>70</v>
      </c>
      <c r="C14" s="7"/>
      <c r="D14" s="7" t="s">
        <v>71</v>
      </c>
    </row>
    <row r="15" spans="1:4" ht="12.75">
      <c r="A15" s="7">
        <v>4115</v>
      </c>
      <c r="B15" s="7" t="s">
        <v>72</v>
      </c>
      <c r="C15" s="7"/>
      <c r="D15" s="7" t="s">
        <v>73</v>
      </c>
    </row>
    <row r="16" spans="1:4" ht="12.75">
      <c r="A16" s="7">
        <v>4116</v>
      </c>
      <c r="B16" s="7" t="s">
        <v>74</v>
      </c>
      <c r="C16" s="7"/>
      <c r="D16" s="7" t="s">
        <v>75</v>
      </c>
    </row>
    <row r="17" spans="1:4" ht="12.75">
      <c r="A17" s="7">
        <v>4117</v>
      </c>
      <c r="B17" s="7" t="s">
        <v>76</v>
      </c>
      <c r="C17" s="7"/>
      <c r="D17" s="7" t="s">
        <v>77</v>
      </c>
    </row>
    <row r="18" spans="1:4" ht="12.75">
      <c r="A18" s="7">
        <v>4118</v>
      </c>
      <c r="B18" s="7" t="s">
        <v>78</v>
      </c>
      <c r="C18" s="7"/>
      <c r="D18" s="7" t="s">
        <v>79</v>
      </c>
    </row>
    <row r="19" spans="1:4" ht="12.75">
      <c r="A19" s="7">
        <v>4119</v>
      </c>
      <c r="B19" s="7" t="s">
        <v>80</v>
      </c>
      <c r="C19" s="7"/>
      <c r="D19" s="7" t="s">
        <v>81</v>
      </c>
    </row>
    <row r="20" spans="1:4" ht="12.75">
      <c r="A20" s="7">
        <v>4120</v>
      </c>
      <c r="B20" s="7" t="s">
        <v>82</v>
      </c>
      <c r="C20" s="7"/>
      <c r="D20" s="7" t="s">
        <v>83</v>
      </c>
    </row>
    <row r="21" spans="1:4" ht="12.75">
      <c r="A21" s="7">
        <v>4121</v>
      </c>
      <c r="B21" s="7" t="s">
        <v>84</v>
      </c>
      <c r="C21" s="7"/>
      <c r="D21" s="7" t="s">
        <v>85</v>
      </c>
    </row>
    <row r="22" spans="1:4" ht="12.75">
      <c r="A22" s="7">
        <v>4122</v>
      </c>
      <c r="B22" s="7" t="s">
        <v>86</v>
      </c>
      <c r="C22" s="7"/>
      <c r="D22" s="7" t="s">
        <v>87</v>
      </c>
    </row>
    <row r="23" spans="1:4" ht="12.75">
      <c r="A23" s="7">
        <v>4123</v>
      </c>
      <c r="B23" s="7" t="s">
        <v>88</v>
      </c>
      <c r="C23" s="7"/>
      <c r="D23" s="7" t="s">
        <v>89</v>
      </c>
    </row>
    <row r="24" spans="1:4" ht="12.75">
      <c r="A24" s="7">
        <v>4124</v>
      </c>
      <c r="B24" s="7" t="s">
        <v>90</v>
      </c>
      <c r="C24" s="7"/>
      <c r="D24" s="7" t="s">
        <v>91</v>
      </c>
    </row>
    <row r="25" spans="1:4" ht="12.75">
      <c r="A25" s="7">
        <v>4125</v>
      </c>
      <c r="B25" s="7" t="s">
        <v>92</v>
      </c>
      <c r="C25" s="7"/>
      <c r="D25" s="7" t="s">
        <v>93</v>
      </c>
    </row>
    <row r="26" spans="1:4" ht="12.75">
      <c r="A26" s="7">
        <v>4126</v>
      </c>
      <c r="B26" s="7" t="s">
        <v>94</v>
      </c>
      <c r="C26" s="7"/>
      <c r="D26" s="7" t="s">
        <v>95</v>
      </c>
    </row>
    <row r="27" spans="1:4" ht="12.75">
      <c r="A27" s="7">
        <v>4127</v>
      </c>
      <c r="B27" s="7" t="s">
        <v>96</v>
      </c>
      <c r="C27" s="7"/>
      <c r="D27" s="7" t="s">
        <v>97</v>
      </c>
    </row>
    <row r="28" spans="1:4" ht="12.75">
      <c r="A28" s="7">
        <v>4128</v>
      </c>
      <c r="B28" s="7" t="s">
        <v>98</v>
      </c>
      <c r="C28" s="7"/>
      <c r="D28" s="7" t="s">
        <v>99</v>
      </c>
    </row>
    <row r="29" spans="1:4" ht="12.75">
      <c r="A29" s="7">
        <v>4129</v>
      </c>
      <c r="B29" s="7" t="s">
        <v>100</v>
      </c>
      <c r="C29" s="7"/>
      <c r="D29" s="7" t="s">
        <v>101</v>
      </c>
    </row>
    <row r="30" spans="1:4" ht="12.75">
      <c r="A30" s="7">
        <v>4130</v>
      </c>
      <c r="B30" s="7" t="s">
        <v>102</v>
      </c>
      <c r="C30" s="7"/>
      <c r="D30" s="7" t="s">
        <v>103</v>
      </c>
    </row>
    <row r="31" spans="1:4" ht="12.75">
      <c r="A31" s="7">
        <v>4131</v>
      </c>
      <c r="B31" s="7" t="s">
        <v>104</v>
      </c>
      <c r="C31" s="7"/>
      <c r="D31" s="7" t="s">
        <v>105</v>
      </c>
    </row>
    <row r="32" spans="1:4" ht="12.75">
      <c r="A32" s="7">
        <v>4132</v>
      </c>
      <c r="B32" s="7" t="s">
        <v>106</v>
      </c>
      <c r="C32" s="7"/>
      <c r="D32" s="7" t="s">
        <v>107</v>
      </c>
    </row>
    <row r="33" spans="1:4" ht="12.75">
      <c r="A33" s="7">
        <v>4133</v>
      </c>
      <c r="B33" s="7" t="s">
        <v>108</v>
      </c>
      <c r="C33" s="7"/>
      <c r="D33" s="7" t="s">
        <v>109</v>
      </c>
    </row>
    <row r="34" spans="1:4" ht="12.75">
      <c r="A34" s="7">
        <v>4134</v>
      </c>
      <c r="B34" s="7" t="s">
        <v>110</v>
      </c>
      <c r="C34" s="7"/>
      <c r="D34" s="7" t="s">
        <v>111</v>
      </c>
    </row>
    <row r="35" spans="1:4" ht="12.75">
      <c r="A35" s="7">
        <v>4135</v>
      </c>
      <c r="B35" s="7" t="s">
        <v>112</v>
      </c>
      <c r="C35" s="7"/>
      <c r="D35" s="7" t="s">
        <v>113</v>
      </c>
    </row>
    <row r="36" spans="1:4" ht="12.75">
      <c r="A36" s="7">
        <v>4136</v>
      </c>
      <c r="B36" s="7" t="s">
        <v>114</v>
      </c>
      <c r="C36" s="7"/>
      <c r="D36" s="7" t="s">
        <v>115</v>
      </c>
    </row>
    <row r="37" spans="1:4" ht="12.75">
      <c r="A37" s="7">
        <v>4137</v>
      </c>
      <c r="B37" s="7" t="s">
        <v>116</v>
      </c>
      <c r="C37" s="7"/>
      <c r="D37" s="7" t="s">
        <v>117</v>
      </c>
    </row>
    <row r="38" spans="1:4" ht="12.75">
      <c r="A38" s="7">
        <v>4138</v>
      </c>
      <c r="B38" s="7" t="s">
        <v>118</v>
      </c>
      <c r="C38" s="7"/>
      <c r="D38" s="7" t="s">
        <v>119</v>
      </c>
    </row>
    <row r="39" spans="1:4" ht="12.75">
      <c r="A39" s="7">
        <v>4139</v>
      </c>
      <c r="B39" s="7" t="s">
        <v>120</v>
      </c>
      <c r="C39" s="7"/>
      <c r="D39" s="7" t="s">
        <v>121</v>
      </c>
    </row>
    <row r="40" spans="1:4" ht="12.75">
      <c r="A40" s="7">
        <v>4140</v>
      </c>
      <c r="B40" s="7" t="s">
        <v>122</v>
      </c>
      <c r="C40" s="7"/>
      <c r="D40" s="7" t="s">
        <v>123</v>
      </c>
    </row>
    <row r="41" spans="1:4" ht="12.75">
      <c r="A41" s="8">
        <v>4141</v>
      </c>
      <c r="B41" s="8" t="s">
        <v>124</v>
      </c>
      <c r="D41" s="8" t="s">
        <v>125</v>
      </c>
    </row>
    <row r="42" spans="1:4" ht="12.75">
      <c r="A42" s="8">
        <v>4142</v>
      </c>
      <c r="B42" s="8" t="s">
        <v>126</v>
      </c>
      <c r="D42" s="8" t="s">
        <v>127</v>
      </c>
    </row>
    <row r="43" spans="1:4" ht="12.75">
      <c r="A43" s="8">
        <v>4143</v>
      </c>
      <c r="B43" s="8" t="s">
        <v>128</v>
      </c>
      <c r="D43" s="8" t="s">
        <v>129</v>
      </c>
    </row>
    <row r="44" spans="1:4" ht="12.75">
      <c r="A44" s="8">
        <v>4145</v>
      </c>
      <c r="B44" s="8" t="s">
        <v>130</v>
      </c>
      <c r="D44" s="8" t="s">
        <v>131</v>
      </c>
    </row>
    <row r="45" spans="1:4" ht="12.75">
      <c r="A45" s="8">
        <v>4146</v>
      </c>
      <c r="B45" s="8" t="s">
        <v>132</v>
      </c>
      <c r="D45" s="8" t="s">
        <v>133</v>
      </c>
    </row>
    <row r="46" spans="1:4" ht="12.75">
      <c r="A46" s="8">
        <v>4147</v>
      </c>
      <c r="B46" s="8" t="s">
        <v>134</v>
      </c>
      <c r="D46" s="8" t="s">
        <v>135</v>
      </c>
    </row>
    <row r="47" spans="1:4" ht="12.75">
      <c r="A47" s="8">
        <v>4148</v>
      </c>
      <c r="B47" s="8" t="s">
        <v>136</v>
      </c>
      <c r="D47" s="8" t="s">
        <v>137</v>
      </c>
    </row>
    <row r="48" spans="1:4" ht="12.75">
      <c r="A48" s="8">
        <v>4201</v>
      </c>
      <c r="B48" s="8" t="s">
        <v>138</v>
      </c>
      <c r="D48" s="8" t="s">
        <v>139</v>
      </c>
    </row>
    <row r="49" spans="1:4" ht="12.75">
      <c r="A49" s="8">
        <v>4202</v>
      </c>
      <c r="B49" s="8" t="s">
        <v>140</v>
      </c>
      <c r="D49" s="8" t="s">
        <v>141</v>
      </c>
    </row>
    <row r="50" spans="1:4" ht="12.75">
      <c r="A50" s="8">
        <v>4203</v>
      </c>
      <c r="B50" s="8" t="s">
        <v>142</v>
      </c>
      <c r="D50" s="8" t="s">
        <v>143</v>
      </c>
    </row>
    <row r="51" spans="1:4" ht="12.75">
      <c r="A51" s="8">
        <v>4204</v>
      </c>
      <c r="B51" s="8" t="s">
        <v>144</v>
      </c>
      <c r="D51" s="8" t="s">
        <v>145</v>
      </c>
    </row>
    <row r="52" spans="1:4" ht="12.75">
      <c r="A52" s="8">
        <v>4206</v>
      </c>
      <c r="B52" s="8" t="s">
        <v>146</v>
      </c>
      <c r="D52" s="8" t="s">
        <v>147</v>
      </c>
    </row>
    <row r="53" spans="1:4" ht="12.75">
      <c r="A53" s="8">
        <v>4207</v>
      </c>
      <c r="B53" s="8" t="s">
        <v>148</v>
      </c>
      <c r="D53" s="8" t="s">
        <v>149</v>
      </c>
    </row>
    <row r="54" spans="1:4" ht="12.75">
      <c r="A54" s="8">
        <v>4208</v>
      </c>
      <c r="B54" s="8" t="s">
        <v>150</v>
      </c>
      <c r="D54" s="8" t="s">
        <v>151</v>
      </c>
    </row>
    <row r="55" spans="1:4" ht="12.75">
      <c r="A55" s="8">
        <v>4209</v>
      </c>
      <c r="B55" s="8" t="s">
        <v>152</v>
      </c>
      <c r="D55" s="8" t="s">
        <v>153</v>
      </c>
    </row>
    <row r="56" spans="1:2" ht="12.75">
      <c r="A56" s="8">
        <v>4210</v>
      </c>
      <c r="B56" s="8" t="s">
        <v>154</v>
      </c>
    </row>
    <row r="57" spans="1:2" ht="12.75">
      <c r="A57" s="8">
        <v>4211</v>
      </c>
      <c r="B57" s="8" t="s">
        <v>155</v>
      </c>
    </row>
    <row r="58" spans="1:4" ht="12.75">
      <c r="A58" s="8">
        <v>4212</v>
      </c>
      <c r="B58" s="8" t="s">
        <v>156</v>
      </c>
      <c r="D58" s="8" t="s">
        <v>157</v>
      </c>
    </row>
    <row r="59" spans="1:4" ht="12.75">
      <c r="A59" s="8">
        <v>4213</v>
      </c>
      <c r="B59" s="8" t="s">
        <v>158</v>
      </c>
      <c r="D59" s="8" t="s">
        <v>159</v>
      </c>
    </row>
    <row r="60" spans="1:4" ht="12.75">
      <c r="A60" s="8">
        <v>4214</v>
      </c>
      <c r="B60" s="8" t="s">
        <v>160</v>
      </c>
      <c r="D60" s="8" t="s">
        <v>161</v>
      </c>
    </row>
    <row r="61" spans="1:4" ht="12.75">
      <c r="A61" s="8">
        <v>4215</v>
      </c>
      <c r="B61" s="8" t="s">
        <v>162</v>
      </c>
      <c r="D61" s="8" t="s">
        <v>163</v>
      </c>
    </row>
    <row r="62" spans="1:4" ht="12.75">
      <c r="A62" s="8">
        <v>4216</v>
      </c>
      <c r="B62" s="8" t="s">
        <v>164</v>
      </c>
      <c r="D62" s="8" t="s">
        <v>165</v>
      </c>
    </row>
    <row r="63" spans="1:4" ht="12.75">
      <c r="A63" s="8">
        <v>4217</v>
      </c>
      <c r="B63" s="8" t="s">
        <v>166</v>
      </c>
      <c r="D63" s="8" t="s">
        <v>167</v>
      </c>
    </row>
    <row r="64" spans="1:4" ht="12.75">
      <c r="A64" s="8">
        <v>4218</v>
      </c>
      <c r="B64" s="8" t="s">
        <v>168</v>
      </c>
      <c r="D64" s="8" t="s">
        <v>169</v>
      </c>
    </row>
    <row r="65" spans="1:4" ht="12.75">
      <c r="A65" s="8">
        <v>4219</v>
      </c>
      <c r="B65" s="8" t="s">
        <v>170</v>
      </c>
      <c r="D65" s="8" t="s">
        <v>171</v>
      </c>
    </row>
    <row r="66" spans="1:4" ht="12.75">
      <c r="A66" s="8">
        <v>4220</v>
      </c>
      <c r="B66" s="8" t="s">
        <v>172</v>
      </c>
      <c r="D66" s="8" t="s">
        <v>173</v>
      </c>
    </row>
    <row r="67" spans="1:4" ht="12.75">
      <c r="A67" s="8">
        <v>4221</v>
      </c>
      <c r="B67" s="8" t="s">
        <v>174</v>
      </c>
      <c r="D67" s="8" t="s">
        <v>175</v>
      </c>
    </row>
    <row r="68" spans="1:4" ht="12.75">
      <c r="A68" s="8">
        <v>4222</v>
      </c>
      <c r="B68" s="8" t="s">
        <v>176</v>
      </c>
      <c r="D68" s="8" t="s">
        <v>177</v>
      </c>
    </row>
    <row r="69" spans="1:4" ht="12.75">
      <c r="A69" s="8">
        <v>4224</v>
      </c>
      <c r="B69" s="8" t="s">
        <v>178</v>
      </c>
      <c r="D69" s="8" t="s">
        <v>179</v>
      </c>
    </row>
    <row r="70" spans="1:4" ht="12.75">
      <c r="A70" s="8">
        <v>4225</v>
      </c>
      <c r="B70" s="8" t="s">
        <v>180</v>
      </c>
      <c r="D70" s="8" t="s">
        <v>181</v>
      </c>
    </row>
    <row r="71" spans="1:4" ht="12.75">
      <c r="A71" s="8">
        <v>4226</v>
      </c>
      <c r="B71" s="8" t="s">
        <v>182</v>
      </c>
      <c r="D71" s="8" t="s">
        <v>183</v>
      </c>
    </row>
    <row r="72" spans="1:4" ht="12.75">
      <c r="A72" s="8">
        <v>4227</v>
      </c>
      <c r="B72" s="8" t="s">
        <v>184</v>
      </c>
      <c r="D72" s="8" t="s">
        <v>185</v>
      </c>
    </row>
    <row r="73" spans="1:4" ht="12.75">
      <c r="A73" s="8">
        <v>4228</v>
      </c>
      <c r="B73" s="8" t="s">
        <v>186</v>
      </c>
      <c r="D73" s="8" t="s">
        <v>187</v>
      </c>
    </row>
    <row r="74" spans="1:4" ht="12.75">
      <c r="A74" s="8">
        <v>4229</v>
      </c>
      <c r="B74" s="8" t="s">
        <v>188</v>
      </c>
      <c r="D74" s="8" t="s">
        <v>189</v>
      </c>
    </row>
    <row r="75" spans="1:4" ht="12.75">
      <c r="A75" s="8">
        <v>4230</v>
      </c>
      <c r="B75" s="8" t="s">
        <v>190</v>
      </c>
      <c r="D75" s="8" t="s">
        <v>191</v>
      </c>
    </row>
    <row r="76" spans="1:2" ht="12.75">
      <c r="A76" s="8">
        <v>4231</v>
      </c>
      <c r="B76" s="8" t="s">
        <v>192</v>
      </c>
    </row>
    <row r="77" spans="1:4" ht="12.75">
      <c r="A77" s="8">
        <v>4232</v>
      </c>
      <c r="B77" s="8" t="s">
        <v>193</v>
      </c>
      <c r="D77" s="8" t="s">
        <v>194</v>
      </c>
    </row>
    <row r="78" spans="1:4" ht="12.75">
      <c r="A78" s="8">
        <v>4233</v>
      </c>
      <c r="B78" s="8" t="s">
        <v>195</v>
      </c>
      <c r="D78" s="8" t="s">
        <v>196</v>
      </c>
    </row>
    <row r="79" spans="1:4" ht="12.75">
      <c r="A79" s="8">
        <v>4234</v>
      </c>
      <c r="B79" s="8" t="s">
        <v>197</v>
      </c>
      <c r="D79" s="8" t="s">
        <v>198</v>
      </c>
    </row>
    <row r="80" spans="1:4" ht="12.75">
      <c r="A80" s="8">
        <v>4235</v>
      </c>
      <c r="B80" s="8" t="s">
        <v>199</v>
      </c>
      <c r="D80" s="8" t="s">
        <v>200</v>
      </c>
    </row>
    <row r="81" spans="1:4" ht="12.75">
      <c r="A81" s="8">
        <v>4236</v>
      </c>
      <c r="B81" s="8" t="s">
        <v>201</v>
      </c>
      <c r="D81" s="8" t="s">
        <v>202</v>
      </c>
    </row>
    <row r="82" spans="1:4" ht="12.75">
      <c r="A82" s="8">
        <v>4237</v>
      </c>
      <c r="B82" s="8" t="s">
        <v>203</v>
      </c>
      <c r="D82" s="8" t="s">
        <v>204</v>
      </c>
    </row>
    <row r="83" spans="1:4" ht="12.75">
      <c r="A83" s="8">
        <v>4238</v>
      </c>
      <c r="B83" s="8" t="s">
        <v>205</v>
      </c>
      <c r="D83" s="8" t="s">
        <v>206</v>
      </c>
    </row>
    <row r="84" spans="1:4" ht="12.75">
      <c r="A84" s="8">
        <v>4239</v>
      </c>
      <c r="B84" s="8" t="s">
        <v>207</v>
      </c>
      <c r="D84" s="8" t="s">
        <v>208</v>
      </c>
    </row>
    <row r="85" spans="1:4" ht="12.75">
      <c r="A85" s="8">
        <v>4240</v>
      </c>
      <c r="B85" s="8" t="s">
        <v>209</v>
      </c>
      <c r="D85" s="8" t="s">
        <v>210</v>
      </c>
    </row>
    <row r="86" spans="1:4" ht="12.75">
      <c r="A86" s="8">
        <v>4241</v>
      </c>
      <c r="B86" s="8" t="s">
        <v>211</v>
      </c>
      <c r="D86" s="8" t="s">
        <v>212</v>
      </c>
    </row>
    <row r="87" spans="1:4" ht="12.75">
      <c r="A87" s="8">
        <v>4242</v>
      </c>
      <c r="B87" s="8" t="s">
        <v>213</v>
      </c>
      <c r="D87" s="8" t="s">
        <v>214</v>
      </c>
    </row>
    <row r="88" spans="1:2" ht="12.75">
      <c r="A88" s="8">
        <v>4244</v>
      </c>
      <c r="B88" s="8" t="s">
        <v>215</v>
      </c>
    </row>
    <row r="89" spans="1:2" ht="12.75">
      <c r="A89" s="8">
        <v>4245</v>
      </c>
      <c r="B89" s="8" t="s">
        <v>216</v>
      </c>
    </row>
    <row r="90" spans="1:4" ht="12.75">
      <c r="A90" s="8">
        <v>4246</v>
      </c>
      <c r="B90" s="8" t="s">
        <v>217</v>
      </c>
      <c r="D90" s="8" t="s">
        <v>218</v>
      </c>
    </row>
    <row r="91" spans="1:4" ht="12.75">
      <c r="A91" s="8">
        <v>4247</v>
      </c>
      <c r="B91" s="8" t="s">
        <v>219</v>
      </c>
      <c r="D91" s="8" t="s">
        <v>220</v>
      </c>
    </row>
    <row r="92" spans="1:4" ht="12.75">
      <c r="A92" s="8">
        <v>4248</v>
      </c>
      <c r="B92" s="8" t="s">
        <v>221</v>
      </c>
      <c r="D92" s="8" t="s">
        <v>222</v>
      </c>
    </row>
    <row r="93" spans="1:4" ht="12.75">
      <c r="A93" s="8">
        <v>4249</v>
      </c>
      <c r="B93" s="8" t="s">
        <v>223</v>
      </c>
      <c r="D93" s="8" t="s">
        <v>224</v>
      </c>
    </row>
    <row r="94" spans="1:2" ht="12.75">
      <c r="A94" s="8">
        <v>4250</v>
      </c>
      <c r="B94" s="8" t="s">
        <v>225</v>
      </c>
    </row>
    <row r="95" spans="1:4" ht="12.75">
      <c r="A95" s="8">
        <v>4251</v>
      </c>
      <c r="B95" s="8" t="s">
        <v>226</v>
      </c>
      <c r="D95" s="8" t="s">
        <v>227</v>
      </c>
    </row>
    <row r="96" spans="1:4" ht="12.75">
      <c r="A96" s="8">
        <v>4252</v>
      </c>
      <c r="B96" s="8" t="s">
        <v>228</v>
      </c>
      <c r="D96" s="8" t="s">
        <v>229</v>
      </c>
    </row>
    <row r="97" spans="1:4" ht="12.75">
      <c r="A97" s="8">
        <v>4253</v>
      </c>
      <c r="B97" s="8" t="s">
        <v>230</v>
      </c>
      <c r="D97" s="8" t="s">
        <v>231</v>
      </c>
    </row>
    <row r="98" spans="1:4" ht="12.75">
      <c r="A98" s="8">
        <v>4254</v>
      </c>
      <c r="B98" s="8" t="s">
        <v>232</v>
      </c>
      <c r="D98" s="8" t="s">
        <v>233</v>
      </c>
    </row>
    <row r="99" spans="1:4" ht="12.75">
      <c r="A99" s="8">
        <v>4255</v>
      </c>
      <c r="B99" s="8" t="s">
        <v>234</v>
      </c>
      <c r="D99" s="8" t="s">
        <v>235</v>
      </c>
    </row>
    <row r="100" spans="1:2" ht="12.75">
      <c r="A100" s="8">
        <v>4257</v>
      </c>
      <c r="B100" s="8" t="s">
        <v>236</v>
      </c>
    </row>
    <row r="101" spans="1:4" ht="12.75">
      <c r="A101" s="8">
        <v>4301</v>
      </c>
      <c r="B101" s="8" t="s">
        <v>237</v>
      </c>
      <c r="D101" s="8" t="s">
        <v>238</v>
      </c>
    </row>
    <row r="102" spans="1:4" ht="12.75">
      <c r="A102" s="8">
        <v>4302</v>
      </c>
      <c r="B102" s="8" t="s">
        <v>239</v>
      </c>
      <c r="D102" s="8" t="s">
        <v>240</v>
      </c>
    </row>
    <row r="103" spans="1:4" ht="12.75">
      <c r="A103" s="8">
        <v>4303</v>
      </c>
      <c r="B103" s="8" t="s">
        <v>241</v>
      </c>
      <c r="D103" s="8" t="s">
        <v>242</v>
      </c>
    </row>
    <row r="104" spans="1:4" ht="12.75">
      <c r="A104" s="8">
        <v>4304</v>
      </c>
      <c r="B104" s="8" t="s">
        <v>243</v>
      </c>
      <c r="D104" s="8" t="s">
        <v>244</v>
      </c>
    </row>
    <row r="105" spans="1:4" ht="12.75">
      <c r="A105" s="8">
        <v>4305</v>
      </c>
      <c r="B105" s="8" t="s">
        <v>245</v>
      </c>
      <c r="D105" s="8" t="s">
        <v>246</v>
      </c>
    </row>
    <row r="106" spans="1:4" ht="12.75">
      <c r="A106" s="8">
        <v>4306</v>
      </c>
      <c r="B106" s="8" t="s">
        <v>247</v>
      </c>
      <c r="D106" s="8" t="s">
        <v>248</v>
      </c>
    </row>
    <row r="107" spans="1:4" ht="12.75">
      <c r="A107" s="8">
        <v>4307</v>
      </c>
      <c r="B107" s="8" t="s">
        <v>249</v>
      </c>
      <c r="D107" s="8" t="s">
        <v>250</v>
      </c>
    </row>
    <row r="108" spans="1:4" ht="12.75">
      <c r="A108" s="8">
        <v>4308</v>
      </c>
      <c r="B108" s="8" t="s">
        <v>251</v>
      </c>
      <c r="D108" s="8" t="s">
        <v>252</v>
      </c>
    </row>
    <row r="109" spans="1:4" ht="12.75">
      <c r="A109" s="8">
        <v>4309</v>
      </c>
      <c r="B109" s="8" t="s">
        <v>253</v>
      </c>
      <c r="D109" s="8" t="s">
        <v>254</v>
      </c>
    </row>
    <row r="110" spans="1:4" ht="12.75">
      <c r="A110" s="8">
        <v>4310</v>
      </c>
      <c r="B110" s="8" t="s">
        <v>255</v>
      </c>
      <c r="D110" s="8" t="s">
        <v>256</v>
      </c>
    </row>
    <row r="111" spans="1:4" ht="12.75">
      <c r="A111" s="8">
        <v>4311</v>
      </c>
      <c r="B111" s="8" t="s">
        <v>257</v>
      </c>
      <c r="D111" s="8" t="s">
        <v>258</v>
      </c>
    </row>
    <row r="112" spans="1:4" ht="12.75">
      <c r="A112" s="8">
        <v>4312</v>
      </c>
      <c r="B112" s="8" t="s">
        <v>259</v>
      </c>
      <c r="D112" s="8" t="s">
        <v>260</v>
      </c>
    </row>
    <row r="113" spans="1:4" ht="12.75">
      <c r="A113" s="8">
        <v>4313</v>
      </c>
      <c r="B113" s="8" t="s">
        <v>261</v>
      </c>
      <c r="D113" s="8" t="s">
        <v>262</v>
      </c>
    </row>
    <row r="114" spans="1:4" ht="12.75">
      <c r="A114" s="8">
        <v>4314</v>
      </c>
      <c r="B114" s="8" t="s">
        <v>263</v>
      </c>
      <c r="D114" s="8" t="s">
        <v>264</v>
      </c>
    </row>
    <row r="115" spans="1:4" ht="12.75">
      <c r="A115" s="8">
        <v>4315</v>
      </c>
      <c r="B115" s="8" t="s">
        <v>265</v>
      </c>
      <c r="D115" s="8" t="s">
        <v>266</v>
      </c>
    </row>
    <row r="116" spans="1:4" ht="12.75">
      <c r="A116" s="8">
        <v>4316</v>
      </c>
      <c r="B116" s="8" t="s">
        <v>267</v>
      </c>
      <c r="D116" s="8" t="s">
        <v>268</v>
      </c>
    </row>
    <row r="117" spans="1:4" ht="12.75">
      <c r="A117" s="8">
        <v>4317</v>
      </c>
      <c r="B117" s="8" t="s">
        <v>269</v>
      </c>
      <c r="D117" s="8" t="s">
        <v>270</v>
      </c>
    </row>
    <row r="118" spans="1:4" ht="12.75">
      <c r="A118" s="8">
        <v>4318</v>
      </c>
      <c r="B118" s="8" t="s">
        <v>271</v>
      </c>
      <c r="D118" s="8" t="s">
        <v>272</v>
      </c>
    </row>
    <row r="119" spans="1:4" ht="12.75">
      <c r="A119" s="8">
        <v>4319</v>
      </c>
      <c r="B119" s="8" t="s">
        <v>273</v>
      </c>
      <c r="D119" s="8" t="s">
        <v>274</v>
      </c>
    </row>
    <row r="120" spans="1:4" ht="12.75">
      <c r="A120" s="8">
        <v>4320</v>
      </c>
      <c r="B120" s="8" t="s">
        <v>275</v>
      </c>
      <c r="D120" s="8" t="s">
        <v>276</v>
      </c>
    </row>
    <row r="121" spans="1:4" ht="12.75">
      <c r="A121" s="8">
        <v>4321</v>
      </c>
      <c r="B121" s="8" t="s">
        <v>277</v>
      </c>
      <c r="D121" s="8" t="s">
        <v>278</v>
      </c>
    </row>
    <row r="122" spans="1:4" ht="12.75">
      <c r="A122" s="8">
        <v>4322</v>
      </c>
      <c r="B122" s="8" t="s">
        <v>279</v>
      </c>
      <c r="D122" s="8" t="s">
        <v>280</v>
      </c>
    </row>
    <row r="123" spans="1:4" ht="12.75">
      <c r="A123" s="8">
        <v>4323</v>
      </c>
      <c r="B123" s="8" t="s">
        <v>281</v>
      </c>
      <c r="D123" s="8" t="s">
        <v>282</v>
      </c>
    </row>
    <row r="124" spans="1:4" ht="12.75">
      <c r="A124" s="8">
        <v>4324</v>
      </c>
      <c r="B124" s="8" t="s">
        <v>283</v>
      </c>
      <c r="D124" s="8" t="s">
        <v>284</v>
      </c>
    </row>
    <row r="125" spans="1:4" ht="12.75">
      <c r="A125" s="8">
        <v>4325</v>
      </c>
      <c r="B125" s="8" t="s">
        <v>285</v>
      </c>
      <c r="D125" s="8" t="s">
        <v>286</v>
      </c>
    </row>
    <row r="126" spans="1:4" ht="12.75">
      <c r="A126" s="8">
        <v>4326</v>
      </c>
      <c r="B126" s="8" t="s">
        <v>287</v>
      </c>
      <c r="D126" s="8" t="s">
        <v>288</v>
      </c>
    </row>
    <row r="127" spans="1:4" ht="12.75">
      <c r="A127" s="8">
        <v>4327</v>
      </c>
      <c r="B127" s="8" t="s">
        <v>289</v>
      </c>
      <c r="D127" s="8" t="s">
        <v>290</v>
      </c>
    </row>
    <row r="128" spans="1:4" ht="12.75">
      <c r="A128" s="8">
        <v>4328</v>
      </c>
      <c r="B128" s="8" t="s">
        <v>291</v>
      </c>
      <c r="D128" s="8" t="s">
        <v>292</v>
      </c>
    </row>
    <row r="129" spans="1:4" ht="12.75">
      <c r="A129" s="8">
        <v>4329</v>
      </c>
      <c r="B129" s="8" t="s">
        <v>293</v>
      </c>
      <c r="D129" s="8" t="s">
        <v>294</v>
      </c>
    </row>
    <row r="130" spans="1:4" ht="12.75">
      <c r="A130" s="8">
        <v>4330</v>
      </c>
      <c r="B130" s="8" t="s">
        <v>295</v>
      </c>
      <c r="D130" s="8" t="s">
        <v>296</v>
      </c>
    </row>
    <row r="131" spans="1:4" ht="12.75">
      <c r="A131" s="8">
        <v>4331</v>
      </c>
      <c r="B131" s="8" t="s">
        <v>297</v>
      </c>
      <c r="D131" s="8" t="s">
        <v>298</v>
      </c>
    </row>
    <row r="132" spans="1:4" ht="12.75">
      <c r="A132" s="8">
        <v>4332</v>
      </c>
      <c r="B132" s="8" t="s">
        <v>299</v>
      </c>
      <c r="D132" s="8" t="s">
        <v>300</v>
      </c>
    </row>
    <row r="133" spans="1:4" ht="12.75">
      <c r="A133" s="8">
        <v>4501</v>
      </c>
      <c r="B133" s="8" t="s">
        <v>301</v>
      </c>
      <c r="D133" s="8" t="s">
        <v>302</v>
      </c>
    </row>
    <row r="134" spans="1:4" ht="12.75">
      <c r="A134" s="8">
        <v>4502</v>
      </c>
      <c r="B134" s="8" t="s">
        <v>303</v>
      </c>
      <c r="D134" s="8" t="s">
        <v>304</v>
      </c>
    </row>
    <row r="135" spans="1:4" ht="12.75">
      <c r="A135" s="8">
        <v>4503</v>
      </c>
      <c r="B135" s="8" t="s">
        <v>305</v>
      </c>
      <c r="D135" s="8" t="s">
        <v>306</v>
      </c>
    </row>
    <row r="136" spans="1:4" ht="12.75">
      <c r="A136" s="8">
        <v>4504</v>
      </c>
      <c r="B136" s="8" t="s">
        <v>307</v>
      </c>
      <c r="D136" s="8" t="s">
        <v>308</v>
      </c>
    </row>
    <row r="137" spans="1:4" ht="12.75">
      <c r="A137" s="8">
        <v>4505</v>
      </c>
      <c r="B137" s="8" t="s">
        <v>309</v>
      </c>
      <c r="D137" s="8" t="s">
        <v>310</v>
      </c>
    </row>
    <row r="138" spans="1:4" ht="12.75">
      <c r="A138" s="8">
        <v>4506</v>
      </c>
      <c r="B138" s="8" t="s">
        <v>311</v>
      </c>
      <c r="D138" s="8" t="s">
        <v>312</v>
      </c>
    </row>
    <row r="139" spans="1:2" ht="12.75">
      <c r="A139" s="8">
        <v>4507</v>
      </c>
      <c r="B139" s="8" t="s">
        <v>313</v>
      </c>
    </row>
    <row r="140" spans="1:4" ht="12.75">
      <c r="A140" s="8">
        <v>4508</v>
      </c>
      <c r="B140" s="8" t="s">
        <v>314</v>
      </c>
      <c r="D140" s="8" t="s">
        <v>315</v>
      </c>
    </row>
    <row r="141" spans="1:4" ht="12.75">
      <c r="A141" s="8">
        <v>4509</v>
      </c>
      <c r="B141" s="8" t="s">
        <v>316</v>
      </c>
      <c r="D141" s="8" t="s">
        <v>317</v>
      </c>
    </row>
    <row r="142" spans="1:4" ht="12.75">
      <c r="A142" s="8">
        <v>4510</v>
      </c>
      <c r="B142" s="8" t="s">
        <v>318</v>
      </c>
      <c r="D142" s="8" t="s">
        <v>319</v>
      </c>
    </row>
    <row r="143" spans="1:4" ht="12.75">
      <c r="A143" s="8">
        <v>4511</v>
      </c>
      <c r="B143" s="8" t="s">
        <v>320</v>
      </c>
      <c r="D143" s="8" t="s">
        <v>321</v>
      </c>
    </row>
    <row r="144" spans="1:4" ht="12.75">
      <c r="A144" s="8">
        <v>4512</v>
      </c>
      <c r="B144" s="8" t="s">
        <v>322</v>
      </c>
      <c r="D144" s="8" t="s">
        <v>323</v>
      </c>
    </row>
    <row r="145" spans="1:4" ht="12.75">
      <c r="A145" s="8">
        <v>4513</v>
      </c>
      <c r="B145" s="8" t="s">
        <v>324</v>
      </c>
      <c r="D145" s="8" t="s">
        <v>325</v>
      </c>
    </row>
    <row r="146" spans="1:4" ht="12.75">
      <c r="A146" s="8">
        <v>4601</v>
      </c>
      <c r="B146" s="8" t="s">
        <v>326</v>
      </c>
      <c r="D146" s="8" t="s">
        <v>327</v>
      </c>
    </row>
    <row r="147" spans="1:4" ht="12.75">
      <c r="A147" s="8">
        <v>4602</v>
      </c>
      <c r="B147" s="8" t="s">
        <v>328</v>
      </c>
      <c r="D147" s="8" t="s">
        <v>329</v>
      </c>
    </row>
    <row r="148" spans="1:4" ht="12.75">
      <c r="A148" s="8">
        <v>4603</v>
      </c>
      <c r="B148" s="8" t="s">
        <v>330</v>
      </c>
      <c r="D148" s="8" t="s">
        <v>331</v>
      </c>
    </row>
    <row r="149" spans="1:2" ht="12.75">
      <c r="A149" s="8">
        <v>4604</v>
      </c>
      <c r="B149" s="8" t="s">
        <v>332</v>
      </c>
    </row>
    <row r="150" spans="1:4" ht="12.75">
      <c r="A150" s="8">
        <v>4605</v>
      </c>
      <c r="B150" s="8" t="s">
        <v>333</v>
      </c>
      <c r="D150" s="8" t="s">
        <v>334</v>
      </c>
    </row>
    <row r="151" spans="1:4" ht="12.75">
      <c r="A151" s="8">
        <v>4606</v>
      </c>
      <c r="B151" s="8" t="s">
        <v>335</v>
      </c>
      <c r="D151" s="8" t="s">
        <v>336</v>
      </c>
    </row>
    <row r="152" spans="1:4" ht="12.75">
      <c r="A152" s="8">
        <v>4607</v>
      </c>
      <c r="B152" s="8" t="s">
        <v>337</v>
      </c>
      <c r="D152" s="8" t="s">
        <v>338</v>
      </c>
    </row>
    <row r="153" spans="1:4" ht="12.75">
      <c r="A153" s="8">
        <v>4609</v>
      </c>
      <c r="B153" s="8" t="s">
        <v>339</v>
      </c>
      <c r="D153" s="8" t="s">
        <v>340</v>
      </c>
    </row>
    <row r="154" spans="1:4" ht="12.75">
      <c r="A154" s="8">
        <v>4610</v>
      </c>
      <c r="B154" s="8" t="s">
        <v>341</v>
      </c>
      <c r="D154" s="8" t="s">
        <v>342</v>
      </c>
    </row>
    <row r="155" spans="1:4" ht="12.75">
      <c r="A155" s="8">
        <v>4611</v>
      </c>
      <c r="B155" s="8" t="s">
        <v>343</v>
      </c>
      <c r="D155" s="8" t="s">
        <v>344</v>
      </c>
    </row>
    <row r="156" spans="1:4" ht="12.75">
      <c r="A156" s="8">
        <v>4612</v>
      </c>
      <c r="B156" s="8" t="s">
        <v>345</v>
      </c>
      <c r="D156" s="8" t="s">
        <v>346</v>
      </c>
    </row>
    <row r="157" spans="1:4" ht="12.75">
      <c r="A157" s="8">
        <v>4613</v>
      </c>
      <c r="B157" s="8" t="s">
        <v>347</v>
      </c>
      <c r="D157" s="8" t="s">
        <v>348</v>
      </c>
    </row>
    <row r="158" spans="1:4" ht="12.75">
      <c r="A158" s="8">
        <v>4614</v>
      </c>
      <c r="B158" s="8" t="s">
        <v>349</v>
      </c>
      <c r="D158" s="8" t="s">
        <v>350</v>
      </c>
    </row>
    <row r="159" spans="1:2" ht="12.75">
      <c r="A159" s="8">
        <v>4616</v>
      </c>
      <c r="B159" s="8" t="s">
        <v>351</v>
      </c>
    </row>
    <row r="160" spans="1:2" ht="12.75">
      <c r="A160" s="8">
        <v>4617</v>
      </c>
      <c r="B160" s="8" t="s">
        <v>352</v>
      </c>
    </row>
    <row r="161" spans="1:4" ht="12.75">
      <c r="A161" s="8">
        <v>4701</v>
      </c>
      <c r="B161" s="8" t="s">
        <v>353</v>
      </c>
      <c r="D161" s="8" t="s">
        <v>354</v>
      </c>
    </row>
    <row r="162" spans="1:4" ht="12.75">
      <c r="A162" s="8">
        <v>4702</v>
      </c>
      <c r="B162" s="8" t="s">
        <v>355</v>
      </c>
      <c r="D162" s="8" t="s">
        <v>356</v>
      </c>
    </row>
    <row r="163" spans="1:2" ht="12.75">
      <c r="A163" s="8">
        <v>4703</v>
      </c>
      <c r="B163" s="8" t="s">
        <v>357</v>
      </c>
    </row>
    <row r="164" spans="1:4" ht="12.75">
      <c r="A164" s="8">
        <v>4704</v>
      </c>
      <c r="B164" s="8" t="s">
        <v>358</v>
      </c>
      <c r="D164" s="8" t="s">
        <v>359</v>
      </c>
    </row>
    <row r="165" spans="1:2" ht="12.75">
      <c r="A165" s="8">
        <v>4705</v>
      </c>
      <c r="B165" s="8" t="s">
        <v>360</v>
      </c>
    </row>
    <row r="166" spans="1:4" ht="12.75">
      <c r="A166" s="8">
        <v>4706</v>
      </c>
      <c r="B166" s="8" t="s">
        <v>361</v>
      </c>
      <c r="D166" s="8" t="s">
        <v>362</v>
      </c>
    </row>
    <row r="167" spans="1:2" ht="12.75">
      <c r="A167" s="8">
        <v>4707</v>
      </c>
      <c r="B167" s="8" t="s">
        <v>363</v>
      </c>
    </row>
    <row r="168" spans="1:4" ht="12.75">
      <c r="A168" s="8">
        <v>4708</v>
      </c>
      <c r="B168" s="8" t="s">
        <v>364</v>
      </c>
      <c r="D168" s="8" t="s">
        <v>365</v>
      </c>
    </row>
    <row r="169" spans="1:2" ht="12.75">
      <c r="A169" s="8">
        <v>4820</v>
      </c>
      <c r="B169" s="8" t="s">
        <v>366</v>
      </c>
    </row>
    <row r="170" spans="1:2" ht="12.75">
      <c r="A170" s="8">
        <v>4825</v>
      </c>
      <c r="B170" s="8" t="s">
        <v>367</v>
      </c>
    </row>
    <row r="171" spans="1:2" ht="12.75">
      <c r="A171" s="8">
        <v>4830</v>
      </c>
      <c r="B171" s="8" t="s">
        <v>368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兵庫県教育委員会</dc:creator>
  <cp:keywords/>
  <dc:description/>
  <cp:lastModifiedBy>HIMEJI</cp:lastModifiedBy>
  <cp:lastPrinted>2011-09-30T02:23:10Z</cp:lastPrinted>
  <dcterms:created xsi:type="dcterms:W3CDTF">2011-03-15T05:59:45Z</dcterms:created>
  <dcterms:modified xsi:type="dcterms:W3CDTF">2021-12-20T05:04:36Z</dcterms:modified>
  <cp:category/>
  <cp:version/>
  <cp:contentType/>
  <cp:contentStatus/>
</cp:coreProperties>
</file>